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Escritorio/"/>
    </mc:Choice>
  </mc:AlternateContent>
  <xr:revisionPtr revIDLastSave="2436" documentId="8_{EC3152F7-6D22-4FDB-BBFE-F3E7EF742EE5}" xr6:coauthVersionLast="47" xr6:coauthVersionMax="47" xr10:uidLastSave="{E22A6F4F-EF95-4120-BEED-F83566BC43E9}"/>
  <bookViews>
    <workbookView xWindow="-28920" yWindow="-120" windowWidth="29040" windowHeight="15720" xr2:uid="{784E5D24-0E0A-4A1C-AEDB-8C414D77F257}"/>
  </bookViews>
  <sheets>
    <sheet name="EJECUCION ABRIL" sheetId="5" r:id="rId1"/>
  </sheets>
  <definedNames>
    <definedName name="_xlnm.Print_Area" localSheetId="0">'EJECUCION ABRIL'!$C$1:$R$88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7" i="5" l="1"/>
  <c r="R52" i="5"/>
  <c r="R35" i="5"/>
  <c r="R34" i="5"/>
  <c r="R33" i="5"/>
  <c r="R32" i="5"/>
  <c r="R31" i="5"/>
  <c r="R30" i="5"/>
  <c r="R29" i="5"/>
  <c r="R28" i="5"/>
  <c r="R25" i="5"/>
  <c r="R24" i="5"/>
  <c r="R23" i="5"/>
  <c r="R22" i="5"/>
  <c r="R21" i="5"/>
  <c r="R20" i="5"/>
  <c r="R19" i="5"/>
  <c r="R18" i="5"/>
  <c r="R17" i="5"/>
  <c r="R15" i="5"/>
  <c r="R14" i="5"/>
  <c r="R13" i="5"/>
  <c r="R12" i="5"/>
  <c r="R11" i="5"/>
  <c r="G67" i="5"/>
  <c r="G62" i="5"/>
  <c r="F10" i="5"/>
  <c r="E16" i="5" l="1"/>
  <c r="E10" i="5"/>
  <c r="Q83" i="5"/>
  <c r="P83" i="5"/>
  <c r="O83" i="5"/>
  <c r="Q81" i="5"/>
  <c r="P81" i="5"/>
  <c r="O81" i="5"/>
  <c r="N81" i="5"/>
  <c r="M81" i="5"/>
  <c r="L81" i="5"/>
  <c r="K81" i="5"/>
  <c r="J81" i="5"/>
  <c r="I81" i="5"/>
  <c r="H81" i="5"/>
  <c r="G81" i="5"/>
  <c r="E81" i="5"/>
  <c r="R81" i="5" s="1"/>
  <c r="Q78" i="5"/>
  <c r="P78" i="5"/>
  <c r="O78" i="5"/>
  <c r="N78" i="5"/>
  <c r="M78" i="5"/>
  <c r="L78" i="5"/>
  <c r="K78" i="5"/>
  <c r="J78" i="5"/>
  <c r="I78" i="5"/>
  <c r="H78" i="5"/>
  <c r="G78" i="5"/>
  <c r="E78" i="5"/>
  <c r="R78" i="5"/>
  <c r="Q75" i="5"/>
  <c r="P75" i="5"/>
  <c r="O75" i="5"/>
  <c r="N75" i="5"/>
  <c r="M75" i="5"/>
  <c r="L75" i="5"/>
  <c r="K75" i="5"/>
  <c r="J75" i="5"/>
  <c r="I75" i="5"/>
  <c r="H75" i="5"/>
  <c r="G75" i="5"/>
  <c r="E75" i="5"/>
  <c r="R75" i="5" s="1"/>
  <c r="R74" i="5"/>
  <c r="R73" i="5"/>
  <c r="R72" i="5"/>
  <c r="R71" i="5"/>
  <c r="Q70" i="5"/>
  <c r="P70" i="5"/>
  <c r="O70" i="5"/>
  <c r="N70" i="5"/>
  <c r="M70" i="5"/>
  <c r="L70" i="5"/>
  <c r="K70" i="5"/>
  <c r="J70" i="5"/>
  <c r="I70" i="5"/>
  <c r="H70" i="5"/>
  <c r="G70" i="5"/>
  <c r="R70" i="5"/>
  <c r="R69" i="5"/>
  <c r="R68" i="5"/>
  <c r="Q67" i="5"/>
  <c r="P67" i="5"/>
  <c r="O67" i="5"/>
  <c r="N67" i="5"/>
  <c r="M67" i="5"/>
  <c r="L67" i="5"/>
  <c r="K67" i="5"/>
  <c r="J67" i="5"/>
  <c r="I67" i="5"/>
  <c r="H67" i="5"/>
  <c r="E67" i="5"/>
  <c r="R67" i="5" s="1"/>
  <c r="R66" i="5"/>
  <c r="R65" i="5"/>
  <c r="R64" i="5"/>
  <c r="R63" i="5"/>
  <c r="Q62" i="5"/>
  <c r="P62" i="5"/>
  <c r="O62" i="5"/>
  <c r="N62" i="5"/>
  <c r="M62" i="5"/>
  <c r="L62" i="5"/>
  <c r="K62" i="5"/>
  <c r="J62" i="5"/>
  <c r="I62" i="5"/>
  <c r="H62" i="5"/>
  <c r="E62" i="5"/>
  <c r="R61" i="5"/>
  <c r="R60" i="5"/>
  <c r="R59" i="5"/>
  <c r="R58" i="5"/>
  <c r="R57" i="5"/>
  <c r="R56" i="5"/>
  <c r="R55" i="5"/>
  <c r="R54" i="5"/>
  <c r="R53" i="5"/>
  <c r="Q52" i="5"/>
  <c r="P52" i="5"/>
  <c r="O52" i="5"/>
  <c r="N52" i="5"/>
  <c r="M52" i="5"/>
  <c r="L52" i="5"/>
  <c r="K52" i="5"/>
  <c r="J52" i="5"/>
  <c r="I52" i="5"/>
  <c r="G52" i="5"/>
  <c r="E52" i="5"/>
  <c r="R51" i="5"/>
  <c r="R50" i="5"/>
  <c r="R49" i="5"/>
  <c r="R48" i="5"/>
  <c r="R47" i="5"/>
  <c r="R46" i="5"/>
  <c r="Q45" i="5"/>
  <c r="P45" i="5"/>
  <c r="O45" i="5"/>
  <c r="N45" i="5"/>
  <c r="M45" i="5"/>
  <c r="L45" i="5"/>
  <c r="K45" i="5"/>
  <c r="J45" i="5"/>
  <c r="I45" i="5"/>
  <c r="H45" i="5"/>
  <c r="G45" i="5"/>
  <c r="E45" i="5"/>
  <c r="R45" i="5" s="1"/>
  <c r="R44" i="5"/>
  <c r="R43" i="5"/>
  <c r="R42" i="5"/>
  <c r="R41" i="5"/>
  <c r="R40" i="5"/>
  <c r="R39" i="5"/>
  <c r="R38" i="5"/>
  <c r="R37" i="5"/>
  <c r="Q36" i="5"/>
  <c r="P36" i="5"/>
  <c r="O36" i="5"/>
  <c r="N36" i="5"/>
  <c r="M36" i="5"/>
  <c r="L36" i="5"/>
  <c r="K36" i="5"/>
  <c r="J36" i="5"/>
  <c r="I36" i="5"/>
  <c r="H36" i="5"/>
  <c r="G36" i="5"/>
  <c r="E36" i="5"/>
  <c r="Q26" i="5"/>
  <c r="P26" i="5"/>
  <c r="O26" i="5"/>
  <c r="N26" i="5"/>
  <c r="M26" i="5"/>
  <c r="L26" i="5"/>
  <c r="K26" i="5"/>
  <c r="J26" i="5"/>
  <c r="I26" i="5"/>
  <c r="H26" i="5"/>
  <c r="G26" i="5"/>
  <c r="E26" i="5"/>
  <c r="Q16" i="5"/>
  <c r="P16" i="5"/>
  <c r="O16" i="5"/>
  <c r="N16" i="5"/>
  <c r="M16" i="5"/>
  <c r="L16" i="5"/>
  <c r="L83" i="5" s="1"/>
  <c r="K16" i="5"/>
  <c r="J16" i="5"/>
  <c r="I16" i="5"/>
  <c r="H16" i="5"/>
  <c r="G16" i="5"/>
  <c r="Q10" i="5"/>
  <c r="P10" i="5"/>
  <c r="O10" i="5"/>
  <c r="N10" i="5"/>
  <c r="N83" i="5" s="1"/>
  <c r="M10" i="5"/>
  <c r="M83" i="5" s="1"/>
  <c r="L10" i="5"/>
  <c r="K10" i="5"/>
  <c r="K83" i="5" s="1"/>
  <c r="J10" i="5"/>
  <c r="J83" i="5" s="1"/>
  <c r="I10" i="5"/>
  <c r="H10" i="5"/>
  <c r="G10" i="5"/>
  <c r="I83" i="5" l="1"/>
  <c r="H83" i="5"/>
  <c r="R36" i="5"/>
  <c r="G83" i="5"/>
  <c r="R26" i="5"/>
  <c r="R62" i="5"/>
  <c r="R16" i="5"/>
  <c r="R10" i="5"/>
  <c r="E83" i="5"/>
  <c r="R83" i="5" l="1"/>
</calcChain>
</file>

<file path=xl/sharedStrings.xml><?xml version="1.0" encoding="utf-8"?>
<sst xmlns="http://schemas.openxmlformats.org/spreadsheetml/2006/main" count="99" uniqueCount="99">
  <si>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</si>
  <si>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</si>
  <si>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</si>
  <si>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</si>
  <si>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</si>
  <si>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</si>
  <si>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</si>
  <si>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</si>
  <si>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</si>
  <si>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</si>
  <si>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</si>
  <si>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</si>
  <si>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</si>
  <si>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</si>
  <si>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</si>
  <si>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</si>
  <si>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</si>
  <si>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</si>
  <si>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</si>
  <si>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</si>
  <si>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</si>
  <si>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</si>
  <si>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</si>
  <si>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</si>
  <si>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</si>
  <si>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</si>
  <si>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</si>
  <si>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</si>
  <si>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</si>
  <si>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</si>
  <si>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</si>
  <si>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</si>
  <si>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</si>
  <si>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</si>
  <si>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</si>
  <si>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</si>
  <si>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</si>
  <si>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</si>
  <si>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</si>
  <si>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</si>
  <si>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</si>
  <si>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</si>
  <si>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</si>
  <si>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</si>
  <si>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</si>
  <si>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</si>
  <si>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</si>
  <si>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</si>
  <si>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</si>
  <si>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</si>
  <si>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</si>
  <si>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</si>
  <si>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</si>
  <si>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</si>
  <si>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</si>
  <si>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</si>
  <si>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</si>
  <si>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</si>
  <si>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</si>
  <si>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</si>
  <si>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</si>
  <si>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</si>
  <si>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</si>
  <si>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</si>
  <si>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</si>
  <si>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</si>
  <si>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</si>
  <si>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</si>
  <si>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</si>
  <si>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</si>
  <si>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</si>
  <si>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</si>
  <si>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</si>
  <si>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</si>
  <si>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</si>
  <si>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</si>
  <si>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</si>
  <si>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</si>
  <si>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</si>
  <si>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</si>
  <si>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</si>
  <si>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</si>
  <si>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</si>
  <si>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</si>
  <si>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</si>
  <si>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</si>
  <si>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</si>
  <si>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</si>
  <si>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</si>
  <si>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</si>
  <si>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</si>
  <si>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 xml:space="preserve">Ejecución de Gasto y Aplicaciones financieras </t>
  </si>
  <si>
    <t>PRESIDENCIA DE LA REPUBLICA</t>
  </si>
  <si>
    <t>AUTORIDAD NACIONAL DE ASUNTOS MARITIMOS</t>
  </si>
  <si>
    <t xml:space="preserve">                                                     Lic. Jimmy García Saviñón</t>
  </si>
  <si>
    <t xml:space="preserve">                                                    PRESIDENTE-ANAMAR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</si>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</sst>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/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0" fillId="0" borderId="0" xfId="0" applyAlignment="1">
      <alignment horizontal="left" indent="2"/>
    </xf>
    <xf numFmtId="164" fontId="0" fillId="0" borderId="0" xfId="0" applyNumberFormat="1"/>
    <xf numFmtId="0" fontId="2" fillId="2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0" fillId="0" borderId="8" xfId="0" applyBorder="1"/>
    <xf numFmtId="43" fontId="0" fillId="0" borderId="0" xfId="1" applyFont="1"/>
    <xf numFmtId="43" fontId="0" fillId="0" borderId="6" xfId="1" applyFont="1" applyBorder="1"/>
    <xf numFmtId="43" fontId="3" fillId="0" borderId="1" xfId="1" applyFont="1" applyBorder="1"/>
    <xf numFmtId="43" fontId="3" fillId="0" borderId="0" xfId="1" applyFont="1"/>
    <xf numFmtId="43" fontId="2" fillId="2" borderId="2" xfId="1" applyFont="1" applyFill="1" applyBorder="1"/>
    <xf numFmtId="43" fontId="0" fillId="0" borderId="0" xfId="0" applyNumberFormat="1"/>
    <xf numFmtId="0" fontId="0" fillId="0" borderId="0" xfId="0" applyAlignment="1">
      <alignment horizontal="left" wrapText="1" indent="2"/>
    </xf>
    <xf numFmtId="43" fontId="3" fillId="0" borderId="2" xfId="1" applyFont="1" applyBorder="1" applyAlignment="1"/>
    <xf numFmtId="43" fontId="0" fillId="0" borderId="0" xfId="1" applyFont="1" applyAlignment="1"/>
    <xf numFmtId="43" fontId="3" fillId="0" borderId="0" xfId="1" applyFont="1" applyAlignment="1"/>
    <xf numFmtId="43" fontId="2" fillId="2" borderId="2" xfId="1" applyFont="1" applyFill="1" applyBorder="1" applyAlignment="1"/>
    <xf numFmtId="43" fontId="0" fillId="0" borderId="0" xfId="1" applyFont="1" applyBorder="1"/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Alignment="1">
      <alignment horizontal="center" vertical="top" wrapText="1" readingOrder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10" fillId="0" borderId="0" xfId="0" applyFont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wrapText="1"/>
    </xf>
    <xf numFmtId="0" fontId="9" fillId="0" borderId="15" xfId="0" applyFont="1" applyBorder="1" applyAlignment="1">
      <alignment horizontal="left" wrapText="1"/>
    </xf>
    <xf numFmtId="0" fontId="9" fillId="0" borderId="16" xfId="0" applyFont="1" applyBorder="1" applyAlignment="1">
      <alignment horizontal="left" wrapText="1"/>
    </xf>
    <xf numFmtId="0" fontId="8" fillId="0" borderId="14" xfId="0" applyFont="1" applyBorder="1" applyAlignment="1">
      <alignment horizontal="left" wrapText="1"/>
    </xf>
    <xf numFmtId="0" fontId="8" fillId="0" borderId="15" xfId="0" applyFont="1" applyBorder="1" applyAlignment="1">
      <alignment horizontal="left" wrapText="1"/>
    </xf>
    <xf numFmtId="0" fontId="8" fillId="0" borderId="16" xfId="0" applyFont="1" applyBorder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885265</xdr:colOff>
      <xdr:row>0</xdr:row>
      <xdr:rowOff>346667</xdr:rowOff>
    </xdr:from>
    <xdr:to>
      <xdr:col>17</xdr:col>
      <xdr:colOff>414618</xdr:colOff>
      <xdr:row>3</xdr:row>
      <xdr:rowOff>180641</xdr:rowOff>
    </xdr:to>
    <xdr:pic>
      <xdr:nvPicPr>
        <xdr:cNvPr id="2" name="Imagen 2" descr="C:\Users\Javier\Desktop\Logo ANAMAR\Logo ANAMAR1.jpg">
          <a:extLst>
            <a:ext uri="{FF2B5EF4-FFF2-40B4-BE49-F238E27FC236}">
              <a16:creationId xmlns:a16="http://schemas.microsoft.com/office/drawing/2014/main" id="{30555F3D-5C29-40FE-898B-9ADEA4860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80059" y="346667"/>
          <a:ext cx="739588" cy="6632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986119</xdr:colOff>
      <xdr:row>1</xdr:row>
      <xdr:rowOff>11208</xdr:rowOff>
    </xdr:from>
    <xdr:to>
      <xdr:col>2</xdr:col>
      <xdr:colOff>1624854</xdr:colOff>
      <xdr:row>3</xdr:row>
      <xdr:rowOff>150530</xdr:rowOff>
    </xdr:to>
    <xdr:pic>
      <xdr:nvPicPr>
        <xdr:cNvPr id="3" name="Imagen 1" descr="Escudo_dominicano">
          <a:extLst>
            <a:ext uri="{FF2B5EF4-FFF2-40B4-BE49-F238E27FC236}">
              <a16:creationId xmlns:a16="http://schemas.microsoft.com/office/drawing/2014/main" id="{3FB63208-0771-4287-A7B7-95AED3EA3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0119" y="369796"/>
          <a:ext cx="638735" cy="609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BA48E-4F6C-4757-AE96-F267AA31828D}">
  <sheetPr>
    <pageSetUpPr fitToPage="1"/>
  </sheetPr>
  <dimension ref="C1:S88"/>
  <sheetViews>
    <sheetView showGridLines="0" tabSelected="1" topLeftCell="A78" zoomScale="85" zoomScaleNormal="85" zoomScaleSheetLayoutView="55" workbookViewId="0">
      <selection activeCell="D98" sqref="D98"/>
    </sheetView>
  </sheetViews>
  <sheetFormatPr defaultColWidth="11.42578125" defaultRowHeight="15" x14ac:dyDescent="0.25"/>
  <cols>
    <col min="1" max="2" width="11.42578125" customWidth="1"/>
    <col min="3" max="3" width="55.140625" customWidth="1"/>
    <col min="4" max="4" width="17.5703125" customWidth="1"/>
    <col min="5" max="5" width="15.42578125" customWidth="1"/>
    <col min="6" max="6" width="14.42578125" hidden="1" customWidth="1"/>
    <col min="7" max="8" width="18.7109375" customWidth="1"/>
    <col min="9" max="9" width="18.140625" customWidth="1"/>
    <col min="10" max="12" width="13.140625" hidden="1" customWidth="1"/>
    <col min="13" max="13" width="13.42578125" hidden="1" customWidth="1"/>
    <col min="14" max="14" width="13.5703125" hidden="1" customWidth="1"/>
    <col min="15" max="15" width="14.42578125" hidden="1" customWidth="1"/>
    <col min="16" max="16" width="14.140625" hidden="1" customWidth="1"/>
    <col min="17" max="17" width="13.140625" hidden="1" customWidth="1"/>
    <col min="18" max="18" width="14.140625" customWidth="1"/>
  </cols>
  <sheetData>
    <row r="1" spans="3:19" ht="28.5" customHeight="1" x14ac:dyDescent="0.25">
      <c r="C1" s="23" t="s">
        <v>92</v>
      </c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3:19" ht="21" customHeight="1" x14ac:dyDescent="0.25">
      <c r="C2" s="25" t="s">
        <v>93</v>
      </c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</row>
    <row r="3" spans="3:19" ht="15.75" x14ac:dyDescent="0.25">
      <c r="C3" s="27">
        <v>2026</v>
      </c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</row>
    <row r="4" spans="3:19" ht="15.75" customHeight="1" x14ac:dyDescent="0.25">
      <c r="C4" s="29" t="s">
        <v>91</v>
      </c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</row>
    <row r="5" spans="3:19" ht="15.75" customHeight="1" x14ac:dyDescent="0.25">
      <c r="C5" s="30" t="s">
        <v>76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</row>
    <row r="7" spans="3:19" ht="25.5" customHeight="1" x14ac:dyDescent="0.25">
      <c r="C7" s="32" t="s">
        <v>66</v>
      </c>
      <c r="D7" s="33"/>
      <c r="E7" s="38" t="s">
        <v>90</v>
      </c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40"/>
    </row>
    <row r="8" spans="3:19" x14ac:dyDescent="0.25">
      <c r="C8" s="34"/>
      <c r="D8" s="35"/>
      <c r="E8" s="36" t="s">
        <v>78</v>
      </c>
      <c r="F8" s="37"/>
      <c r="G8" s="8" t="s">
        <v>79</v>
      </c>
      <c r="H8" s="8" t="s">
        <v>80</v>
      </c>
      <c r="I8" s="8" t="s">
        <v>81</v>
      </c>
      <c r="J8" s="9" t="s">
        <v>82</v>
      </c>
      <c r="K8" s="8" t="s">
        <v>83</v>
      </c>
      <c r="L8" s="9" t="s">
        <v>84</v>
      </c>
      <c r="M8" s="8" t="s">
        <v>85</v>
      </c>
      <c r="N8" s="8" t="s">
        <v>86</v>
      </c>
      <c r="O8" s="8" t="s">
        <v>87</v>
      </c>
      <c r="P8" s="8" t="s">
        <v>88</v>
      </c>
      <c r="Q8" s="9" t="s">
        <v>89</v>
      </c>
      <c r="R8" s="8" t="s">
        <v>77</v>
      </c>
    </row>
    <row r="9" spans="3:19" x14ac:dyDescent="0.25">
      <c r="C9" s="1" t="s">
        <v>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3:19" x14ac:dyDescent="0.25">
      <c r="C10" s="3" t="s">
        <v>1</v>
      </c>
      <c r="D10" s="4"/>
      <c r="E10" s="18">
        <f>SUM(E11:E15)</f>
        <v>3088651.61</v>
      </c>
      <c r="F10" s="18">
        <f>SUM(F11:F15)</f>
        <v>0</v>
      </c>
      <c r="G10" s="14">
        <f t="shared" ref="G10:P10" si="0">SUM(G11:G15)</f>
        <v>3090606.31</v>
      </c>
      <c r="H10" s="14">
        <f t="shared" si="0"/>
        <v>3090606.31</v>
      </c>
      <c r="I10" s="14">
        <f t="shared" si="0"/>
        <v>3090606.31</v>
      </c>
      <c r="J10" s="14">
        <f t="shared" si="0"/>
        <v>0</v>
      </c>
      <c r="K10" s="14">
        <f t="shared" si="0"/>
        <v>0</v>
      </c>
      <c r="L10" s="14">
        <f t="shared" si="0"/>
        <v>0</v>
      </c>
      <c r="M10" s="14">
        <f t="shared" si="0"/>
        <v>0</v>
      </c>
      <c r="N10" s="14">
        <f t="shared" si="0"/>
        <v>0</v>
      </c>
      <c r="O10" s="14">
        <f t="shared" si="0"/>
        <v>0</v>
      </c>
      <c r="P10" s="14">
        <f t="shared" si="0"/>
        <v>0</v>
      </c>
      <c r="Q10" s="14">
        <f>SUM(Q11:Q15)</f>
        <v>0</v>
      </c>
      <c r="R10" s="4">
        <f>SUM(R11:R15)</f>
        <v>12360470.539999999</v>
      </c>
    </row>
    <row r="11" spans="3:19" x14ac:dyDescent="0.25">
      <c r="C11" s="5" t="s">
        <v>2</v>
      </c>
      <c r="D11" s="6"/>
      <c r="E11" s="19">
        <v>2355000</v>
      </c>
      <c r="F11" s="19"/>
      <c r="G11" s="11">
        <v>2355000</v>
      </c>
      <c r="H11" s="11">
        <v>2355000</v>
      </c>
      <c r="I11" s="11">
        <v>2355000</v>
      </c>
      <c r="J11" s="11"/>
      <c r="K11" s="11"/>
      <c r="L11" s="11"/>
      <c r="M11" s="11"/>
      <c r="N11" s="11"/>
      <c r="O11" s="11"/>
      <c r="P11" s="11"/>
      <c r="Q11" s="11"/>
      <c r="R11" s="6">
        <f>SUM(E11:Q11)</f>
        <v>9420000</v>
      </c>
    </row>
    <row r="12" spans="3:19" x14ac:dyDescent="0.25">
      <c r="C12" s="5" t="s">
        <v>3</v>
      </c>
      <c r="D12" s="6"/>
      <c r="E12" s="19">
        <v>380500</v>
      </c>
      <c r="F12" s="19"/>
      <c r="G12" s="12">
        <v>380500</v>
      </c>
      <c r="H12" s="11">
        <v>380500</v>
      </c>
      <c r="I12" s="11">
        <v>380500</v>
      </c>
      <c r="J12" s="11"/>
      <c r="K12" s="11"/>
      <c r="L12" s="11"/>
      <c r="M12" s="11"/>
      <c r="N12" s="11"/>
      <c r="O12" s="11"/>
      <c r="P12" s="11"/>
      <c r="Q12" s="11"/>
      <c r="R12" s="6">
        <f>SUM(E12:Q12)</f>
        <v>1522000</v>
      </c>
    </row>
    <row r="13" spans="3:19" x14ac:dyDescent="0.25">
      <c r="C13" s="5" t="s">
        <v>4</v>
      </c>
      <c r="D13" s="6"/>
      <c r="E13" s="19">
        <v>0</v>
      </c>
      <c r="F13" s="19"/>
      <c r="G13" s="11">
        <v>0</v>
      </c>
      <c r="H13" s="11">
        <v>0</v>
      </c>
      <c r="I13" s="11">
        <v>0</v>
      </c>
      <c r="J13" s="11"/>
      <c r="K13" s="11"/>
      <c r="L13" s="11"/>
      <c r="M13" s="11"/>
      <c r="N13" s="11"/>
      <c r="O13" s="11"/>
      <c r="P13" s="11"/>
      <c r="Q13" s="11"/>
      <c r="R13" s="6">
        <f t="shared" ref="R13:R15" si="1">SUM(E13:Q13)</f>
        <v>0</v>
      </c>
      <c r="S13" s="10"/>
    </row>
    <row r="14" spans="3:19" x14ac:dyDescent="0.25">
      <c r="C14" s="5" t="s">
        <v>5</v>
      </c>
      <c r="D14" s="6"/>
      <c r="E14" s="19">
        <v>0</v>
      </c>
      <c r="F14" s="19"/>
      <c r="G14" s="11">
        <v>0</v>
      </c>
      <c r="H14" s="11">
        <v>0</v>
      </c>
      <c r="I14" s="11">
        <v>0</v>
      </c>
      <c r="J14" s="11"/>
      <c r="K14" s="11"/>
      <c r="L14" s="11"/>
      <c r="M14" s="11"/>
      <c r="N14" s="11"/>
      <c r="O14" s="11"/>
      <c r="P14" s="11"/>
      <c r="Q14" s="11"/>
      <c r="R14" s="6">
        <f t="shared" si="1"/>
        <v>0</v>
      </c>
    </row>
    <row r="15" spans="3:19" x14ac:dyDescent="0.25">
      <c r="C15" s="5" t="s">
        <v>6</v>
      </c>
      <c r="D15" s="6"/>
      <c r="E15" s="11">
        <v>353151.61</v>
      </c>
      <c r="F15" s="19">
        <v>0</v>
      </c>
      <c r="G15" s="11">
        <v>355106.31</v>
      </c>
      <c r="H15" s="11">
        <v>355106.31</v>
      </c>
      <c r="I15" s="11">
        <v>355106.31</v>
      </c>
      <c r="J15" s="11"/>
      <c r="K15" s="11"/>
      <c r="L15" s="11"/>
      <c r="M15" s="11"/>
      <c r="N15" s="11"/>
      <c r="O15" s="11"/>
      <c r="P15" s="11"/>
      <c r="Q15" s="11"/>
      <c r="R15" s="6">
        <f t="shared" si="1"/>
        <v>1418470.54</v>
      </c>
    </row>
    <row r="16" spans="3:19" x14ac:dyDescent="0.25">
      <c r="C16" s="3" t="s">
        <v>7</v>
      </c>
      <c r="D16" s="4"/>
      <c r="E16" s="20">
        <f>SUM(E17:E25)</f>
        <v>1247361.8699999999</v>
      </c>
      <c r="F16" s="20"/>
      <c r="G16" s="14">
        <f t="shared" ref="G16:P16" si="2">SUM(G17:G25)</f>
        <v>1723566.89</v>
      </c>
      <c r="H16" s="14">
        <f t="shared" si="2"/>
        <v>2696434.1</v>
      </c>
      <c r="I16" s="14">
        <f t="shared" si="2"/>
        <v>1710835.89</v>
      </c>
      <c r="J16" s="14">
        <f t="shared" si="2"/>
        <v>0</v>
      </c>
      <c r="K16" s="14">
        <f t="shared" si="2"/>
        <v>0</v>
      </c>
      <c r="L16" s="14">
        <f t="shared" si="2"/>
        <v>0</v>
      </c>
      <c r="M16" s="14">
        <f t="shared" si="2"/>
        <v>0</v>
      </c>
      <c r="N16" s="14">
        <f t="shared" si="2"/>
        <v>0</v>
      </c>
      <c r="O16" s="14">
        <f t="shared" si="2"/>
        <v>0</v>
      </c>
      <c r="P16" s="14">
        <f t="shared" si="2"/>
        <v>0</v>
      </c>
      <c r="Q16" s="14">
        <f>SUM(Q17:Q25)</f>
        <v>0</v>
      </c>
      <c r="R16" s="4">
        <f>SUM(R17:R25)</f>
        <v>7378198.75</v>
      </c>
    </row>
    <row r="17" spans="3:19" x14ac:dyDescent="0.25">
      <c r="C17" s="5" t="s">
        <v>8</v>
      </c>
      <c r="D17" s="6"/>
      <c r="E17" s="19">
        <v>163314.35999999999</v>
      </c>
      <c r="F17" s="19"/>
      <c r="G17" s="11">
        <v>165230.18</v>
      </c>
      <c r="H17" s="11">
        <v>250069.93</v>
      </c>
      <c r="I17" s="11">
        <v>165096.38</v>
      </c>
      <c r="J17" s="11"/>
      <c r="K17" s="11"/>
      <c r="L17" s="11"/>
      <c r="M17" s="11"/>
      <c r="N17" s="11"/>
      <c r="O17" s="11"/>
      <c r="P17" s="11"/>
      <c r="Q17" s="11"/>
      <c r="R17" s="6">
        <f t="shared" ref="R17:R25" si="3">SUM(E17:Q17)</f>
        <v>743710.85</v>
      </c>
    </row>
    <row r="18" spans="3:19" x14ac:dyDescent="0.25">
      <c r="C18" s="5" t="s">
        <v>9</v>
      </c>
      <c r="D18" s="6"/>
      <c r="E18" s="11">
        <v>0</v>
      </c>
      <c r="F18" s="19"/>
      <c r="G18" s="11">
        <v>0</v>
      </c>
      <c r="H18" s="11">
        <v>125021.24</v>
      </c>
      <c r="I18" s="11">
        <v>250000</v>
      </c>
      <c r="J18" s="11"/>
      <c r="K18" s="11"/>
      <c r="L18" s="11"/>
      <c r="M18" s="11"/>
      <c r="N18" s="11"/>
      <c r="O18" s="11"/>
      <c r="P18" s="11"/>
      <c r="Q18" s="11"/>
      <c r="R18" s="6">
        <f t="shared" si="3"/>
        <v>375021.24</v>
      </c>
    </row>
    <row r="19" spans="3:19" x14ac:dyDescent="0.25">
      <c r="C19" s="5" t="s">
        <v>10</v>
      </c>
      <c r="D19" s="6"/>
      <c r="E19" s="11">
        <v>0</v>
      </c>
      <c r="F19" s="19">
        <v>0</v>
      </c>
      <c r="G19" s="11">
        <v>0</v>
      </c>
      <c r="H19" s="11">
        <v>248716.26</v>
      </c>
      <c r="I19" s="11">
        <v>0</v>
      </c>
      <c r="J19" s="11"/>
      <c r="K19" s="11"/>
      <c r="L19" s="11"/>
      <c r="M19" s="11"/>
      <c r="N19" s="11"/>
      <c r="O19" s="11"/>
      <c r="P19" s="11"/>
      <c r="Q19" s="11"/>
      <c r="R19" s="6">
        <f t="shared" si="3"/>
        <v>248716.26</v>
      </c>
    </row>
    <row r="20" spans="3:19" x14ac:dyDescent="0.25">
      <c r="C20" s="5" t="s">
        <v>11</v>
      </c>
      <c r="D20" s="6"/>
      <c r="E20" s="11">
        <v>0</v>
      </c>
      <c r="F20" s="19">
        <v>0</v>
      </c>
      <c r="G20" s="11">
        <v>0</v>
      </c>
      <c r="H20" s="11">
        <v>0</v>
      </c>
      <c r="I20" s="11">
        <v>0</v>
      </c>
      <c r="J20" s="11"/>
      <c r="K20" s="11"/>
      <c r="L20" s="11"/>
      <c r="M20" s="11"/>
      <c r="N20" s="11"/>
      <c r="O20" s="11"/>
      <c r="P20" s="11"/>
      <c r="Q20" s="11"/>
      <c r="R20" s="6">
        <f t="shared" si="3"/>
        <v>0</v>
      </c>
    </row>
    <row r="21" spans="3:19" x14ac:dyDescent="0.25">
      <c r="C21" s="5" t="s">
        <v>12</v>
      </c>
      <c r="D21" s="6"/>
      <c r="E21" s="11">
        <v>747668.58</v>
      </c>
      <c r="F21" s="19"/>
      <c r="G21" s="11">
        <v>747668.58</v>
      </c>
      <c r="H21" s="11">
        <v>833493.18</v>
      </c>
      <c r="I21" s="11">
        <v>747668.58</v>
      </c>
      <c r="J21" s="11"/>
      <c r="K21" s="11"/>
      <c r="L21" s="11"/>
      <c r="M21" s="11"/>
      <c r="N21" s="11"/>
      <c r="O21" s="11"/>
      <c r="P21" s="11"/>
      <c r="Q21" s="11"/>
      <c r="R21" s="6">
        <f t="shared" si="3"/>
        <v>3076498.92</v>
      </c>
    </row>
    <row r="22" spans="3:19" x14ac:dyDescent="0.25">
      <c r="C22" s="5" t="s">
        <v>13</v>
      </c>
      <c r="D22" s="6"/>
      <c r="E22" s="11">
        <v>336378.93</v>
      </c>
      <c r="F22" s="19"/>
      <c r="G22" s="11">
        <v>336378.93</v>
      </c>
      <c r="H22" s="11">
        <v>526146.62</v>
      </c>
      <c r="I22" s="11">
        <v>336378.93</v>
      </c>
      <c r="J22" s="11"/>
      <c r="K22" s="11"/>
      <c r="L22" s="11"/>
      <c r="M22" s="11"/>
      <c r="N22" s="11"/>
      <c r="O22" s="11"/>
      <c r="P22" s="11"/>
      <c r="Q22" s="11"/>
      <c r="R22" s="6">
        <f t="shared" si="3"/>
        <v>1535283.41</v>
      </c>
    </row>
    <row r="23" spans="3:19" ht="31.5" customHeight="1" x14ac:dyDescent="0.25">
      <c r="C23" s="17" t="s">
        <v>14</v>
      </c>
      <c r="D23" s="6"/>
      <c r="E23" s="11">
        <v>0</v>
      </c>
      <c r="F23" s="19"/>
      <c r="G23" s="11">
        <v>162769.20000000001</v>
      </c>
      <c r="H23" s="11">
        <v>190958.1</v>
      </c>
      <c r="I23" s="11">
        <v>0</v>
      </c>
      <c r="J23" s="11"/>
      <c r="K23" s="11"/>
      <c r="L23" s="11"/>
      <c r="M23" s="11"/>
      <c r="N23" s="11"/>
      <c r="O23" s="11"/>
      <c r="P23" s="11"/>
      <c r="Q23" s="11"/>
      <c r="R23" s="6">
        <f t="shared" si="3"/>
        <v>353727.30000000005</v>
      </c>
    </row>
    <row r="24" spans="3:19" x14ac:dyDescent="0.25">
      <c r="C24" s="5" t="s">
        <v>15</v>
      </c>
      <c r="D24" s="6"/>
      <c r="E24" s="11">
        <v>0</v>
      </c>
      <c r="F24" s="19"/>
      <c r="G24" s="11">
        <v>311520</v>
      </c>
      <c r="H24" s="11">
        <v>522028.77</v>
      </c>
      <c r="I24" s="11">
        <v>177000</v>
      </c>
      <c r="J24" s="11"/>
      <c r="K24" s="11"/>
      <c r="L24" s="11"/>
      <c r="M24" s="11"/>
      <c r="N24" s="11"/>
      <c r="O24" s="11"/>
      <c r="P24" s="11"/>
      <c r="Q24" s="11"/>
      <c r="R24" s="6">
        <f t="shared" si="3"/>
        <v>1010548.77</v>
      </c>
    </row>
    <row r="25" spans="3:19" x14ac:dyDescent="0.25">
      <c r="C25" s="5" t="s">
        <v>16</v>
      </c>
      <c r="D25" s="6"/>
      <c r="E25" s="11">
        <v>0</v>
      </c>
      <c r="F25" s="19"/>
      <c r="G25" s="11">
        <v>0</v>
      </c>
      <c r="H25" s="11"/>
      <c r="I25" s="11">
        <v>34692</v>
      </c>
      <c r="J25" s="11"/>
      <c r="K25" s="11"/>
      <c r="L25" s="11"/>
      <c r="M25" s="11"/>
      <c r="N25" s="11"/>
      <c r="O25" s="11"/>
      <c r="P25" s="11"/>
      <c r="Q25" s="11"/>
      <c r="R25" s="6">
        <f t="shared" si="3"/>
        <v>34692</v>
      </c>
    </row>
    <row r="26" spans="3:19" x14ac:dyDescent="0.25">
      <c r="C26" s="3" t="s">
        <v>17</v>
      </c>
      <c r="D26" s="4"/>
      <c r="E26" s="20">
        <f>SUM(F27:F35)</f>
        <v>0</v>
      </c>
      <c r="F26" s="20"/>
      <c r="G26" s="14">
        <f t="shared" ref="G26:P26" si="4">SUM(G27:G35)</f>
        <v>72069.490000000005</v>
      </c>
      <c r="H26" s="14">
        <f t="shared" si="4"/>
        <v>140020.11000000002</v>
      </c>
      <c r="I26" s="14">
        <f t="shared" si="4"/>
        <v>1028000</v>
      </c>
      <c r="J26" s="14">
        <f t="shared" si="4"/>
        <v>0</v>
      </c>
      <c r="K26" s="14">
        <f t="shared" si="4"/>
        <v>0</v>
      </c>
      <c r="L26" s="14">
        <f t="shared" si="4"/>
        <v>0</v>
      </c>
      <c r="M26" s="14">
        <f t="shared" si="4"/>
        <v>0</v>
      </c>
      <c r="N26" s="14">
        <f t="shared" si="4"/>
        <v>0</v>
      </c>
      <c r="O26" s="14">
        <f t="shared" si="4"/>
        <v>0</v>
      </c>
      <c r="P26" s="14">
        <f t="shared" si="4"/>
        <v>0</v>
      </c>
      <c r="Q26" s="14">
        <f>SUM(Q27:Q35)</f>
        <v>0</v>
      </c>
      <c r="R26" s="4">
        <f>SUM(R27:R35)</f>
        <v>1240089.6000000001</v>
      </c>
      <c r="S26" s="16"/>
    </row>
    <row r="27" spans="3:19" x14ac:dyDescent="0.25">
      <c r="C27" s="5" t="s">
        <v>18</v>
      </c>
      <c r="D27" s="6"/>
      <c r="E27" s="6">
        <v>0</v>
      </c>
      <c r="F27" s="6"/>
      <c r="G27" s="11">
        <v>0</v>
      </c>
      <c r="H27" s="11">
        <v>38486.019999999997</v>
      </c>
      <c r="I27" s="11">
        <v>0</v>
      </c>
      <c r="J27" s="11"/>
      <c r="K27" s="11"/>
      <c r="L27" s="11"/>
      <c r="M27" s="11"/>
      <c r="N27" s="11"/>
      <c r="O27" s="11"/>
      <c r="P27" s="11"/>
      <c r="Q27" s="11"/>
      <c r="R27" s="6">
        <f t="shared" ref="R27:R34" si="5">SUM(E27:Q27)</f>
        <v>38486.019999999997</v>
      </c>
    </row>
    <row r="28" spans="3:19" x14ac:dyDescent="0.25">
      <c r="C28" s="5" t="s">
        <v>19</v>
      </c>
      <c r="D28" s="6"/>
      <c r="E28" s="19">
        <v>0</v>
      </c>
      <c r="F28" s="19"/>
      <c r="G28" s="11">
        <v>0</v>
      </c>
      <c r="H28" s="11">
        <v>0</v>
      </c>
      <c r="I28" s="11">
        <v>0</v>
      </c>
      <c r="J28" s="11"/>
      <c r="K28" s="11"/>
      <c r="L28" s="11"/>
      <c r="M28" s="11"/>
      <c r="N28" s="11"/>
      <c r="O28" s="11"/>
      <c r="P28" s="11"/>
      <c r="Q28" s="11"/>
      <c r="R28" s="6">
        <f t="shared" si="5"/>
        <v>0</v>
      </c>
    </row>
    <row r="29" spans="3:19" x14ac:dyDescent="0.25">
      <c r="C29" s="5" t="s">
        <v>20</v>
      </c>
      <c r="D29" s="6"/>
      <c r="E29" s="19">
        <v>0</v>
      </c>
      <c r="F29" s="19"/>
      <c r="G29" s="11">
        <v>0</v>
      </c>
      <c r="H29" s="11">
        <v>40418.300000000003</v>
      </c>
      <c r="I29" s="11">
        <v>0</v>
      </c>
      <c r="J29" s="11"/>
      <c r="K29" s="11"/>
      <c r="L29" s="11"/>
      <c r="M29" s="11"/>
      <c r="N29" s="11"/>
      <c r="O29" s="11"/>
      <c r="P29" s="11"/>
      <c r="Q29" s="11"/>
      <c r="R29" s="6">
        <f t="shared" si="5"/>
        <v>40418.300000000003</v>
      </c>
    </row>
    <row r="30" spans="3:19" x14ac:dyDescent="0.25">
      <c r="C30" s="5" t="s">
        <v>21</v>
      </c>
      <c r="D30" s="6"/>
      <c r="E30" s="19">
        <v>0</v>
      </c>
      <c r="F30" s="19"/>
      <c r="G30" s="11">
        <v>0</v>
      </c>
      <c r="H30" s="11">
        <v>0</v>
      </c>
      <c r="I30" s="11">
        <v>0</v>
      </c>
      <c r="J30" s="11"/>
      <c r="K30" s="11"/>
      <c r="L30" s="11"/>
      <c r="M30" s="11"/>
      <c r="N30" s="11"/>
      <c r="O30" s="11"/>
      <c r="P30" s="11"/>
      <c r="Q30" s="11"/>
      <c r="R30" s="6">
        <f t="shared" si="5"/>
        <v>0</v>
      </c>
    </row>
    <row r="31" spans="3:19" x14ac:dyDescent="0.25">
      <c r="C31" s="5" t="s">
        <v>22</v>
      </c>
      <c r="D31" s="6"/>
      <c r="E31" s="19">
        <v>0</v>
      </c>
      <c r="F31" s="19"/>
      <c r="G31" s="11">
        <v>0</v>
      </c>
      <c r="H31" s="11">
        <v>0</v>
      </c>
      <c r="I31" s="11">
        <v>0</v>
      </c>
      <c r="J31" s="11"/>
      <c r="K31" s="11"/>
      <c r="L31" s="11"/>
      <c r="M31" s="11"/>
      <c r="N31" s="11"/>
      <c r="O31" s="11"/>
      <c r="P31" s="11"/>
      <c r="Q31" s="11"/>
      <c r="R31" s="6">
        <f t="shared" si="5"/>
        <v>0</v>
      </c>
    </row>
    <row r="32" spans="3:19" x14ac:dyDescent="0.25">
      <c r="C32" s="5" t="s">
        <v>23</v>
      </c>
      <c r="D32" s="6"/>
      <c r="E32" s="19">
        <v>0</v>
      </c>
      <c r="F32" s="19"/>
      <c r="G32" s="11">
        <v>0</v>
      </c>
      <c r="H32" s="11">
        <v>0</v>
      </c>
      <c r="I32" s="11">
        <v>0</v>
      </c>
      <c r="J32" s="11"/>
      <c r="K32" s="11"/>
      <c r="L32" s="11"/>
      <c r="M32" s="11"/>
      <c r="N32" s="11"/>
      <c r="O32" s="11"/>
      <c r="P32" s="11"/>
      <c r="Q32" s="11"/>
      <c r="R32" s="6">
        <f t="shared" si="5"/>
        <v>0</v>
      </c>
    </row>
    <row r="33" spans="3:18" x14ac:dyDescent="0.25">
      <c r="C33" s="5" t="s">
        <v>24</v>
      </c>
      <c r="D33" s="6"/>
      <c r="E33" s="19">
        <v>0</v>
      </c>
      <c r="F33" s="19"/>
      <c r="G33" s="11">
        <v>72069.490000000005</v>
      </c>
      <c r="H33" s="11">
        <v>830.72</v>
      </c>
      <c r="I33" s="22">
        <v>1028000</v>
      </c>
      <c r="J33" s="11"/>
      <c r="K33" s="11"/>
      <c r="L33" s="11"/>
      <c r="M33" s="11"/>
      <c r="N33" s="11"/>
      <c r="O33" s="11"/>
      <c r="P33" s="11"/>
      <c r="Q33" s="11"/>
      <c r="R33" s="6">
        <f t="shared" si="5"/>
        <v>1100900.21</v>
      </c>
    </row>
    <row r="34" spans="3:18" ht="30" x14ac:dyDescent="0.25">
      <c r="C34" s="17" t="s">
        <v>25</v>
      </c>
      <c r="D34" s="6"/>
      <c r="E34" s="19">
        <v>0</v>
      </c>
      <c r="F34" s="19"/>
      <c r="G34" s="11">
        <v>0</v>
      </c>
      <c r="H34" s="11">
        <v>0</v>
      </c>
      <c r="I34" s="11">
        <v>0</v>
      </c>
      <c r="J34" s="11"/>
      <c r="K34" s="11"/>
      <c r="L34" s="11"/>
      <c r="M34" s="11"/>
      <c r="N34" s="11"/>
      <c r="O34" s="11"/>
      <c r="P34" s="11"/>
      <c r="Q34" s="11"/>
      <c r="R34" s="6">
        <f t="shared" si="5"/>
        <v>0</v>
      </c>
    </row>
    <row r="35" spans="3:18" x14ac:dyDescent="0.25">
      <c r="C35" s="5" t="s">
        <v>26</v>
      </c>
      <c r="D35" s="6"/>
      <c r="E35" s="19">
        <v>0</v>
      </c>
      <c r="F35" s="19"/>
      <c r="G35" s="11">
        <v>0</v>
      </c>
      <c r="H35" s="11">
        <v>60285.07</v>
      </c>
      <c r="I35" s="11">
        <v>0</v>
      </c>
      <c r="J35" s="11"/>
      <c r="K35" s="11"/>
      <c r="L35" s="11"/>
      <c r="M35" s="11"/>
      <c r="N35" s="11"/>
      <c r="O35" s="11"/>
      <c r="P35" s="11"/>
      <c r="Q35" s="11"/>
      <c r="R35" s="6">
        <f>SUM(E35:Q35)</f>
        <v>60285.07</v>
      </c>
    </row>
    <row r="36" spans="3:18" x14ac:dyDescent="0.25">
      <c r="C36" s="3" t="s">
        <v>27</v>
      </c>
      <c r="D36" s="4"/>
      <c r="E36" s="20">
        <f>SUM(F37:F44)</f>
        <v>0</v>
      </c>
      <c r="F36" s="20"/>
      <c r="G36" s="14">
        <f>SUM(G37:G44)</f>
        <v>0</v>
      </c>
      <c r="H36" s="14">
        <f t="shared" ref="H36:Q36" si="6">SUM(H37:H44)</f>
        <v>0</v>
      </c>
      <c r="I36" s="14">
        <f t="shared" si="6"/>
        <v>0</v>
      </c>
      <c r="J36" s="14">
        <f t="shared" si="6"/>
        <v>0</v>
      </c>
      <c r="K36" s="14">
        <f t="shared" si="6"/>
        <v>0</v>
      </c>
      <c r="L36" s="14">
        <f t="shared" si="6"/>
        <v>0</v>
      </c>
      <c r="M36" s="14">
        <f t="shared" si="6"/>
        <v>0</v>
      </c>
      <c r="N36" s="14">
        <f t="shared" si="6"/>
        <v>0</v>
      </c>
      <c r="O36" s="14">
        <f t="shared" si="6"/>
        <v>0</v>
      </c>
      <c r="P36" s="14">
        <f t="shared" si="6"/>
        <v>0</v>
      </c>
      <c r="Q36" s="14">
        <f t="shared" si="6"/>
        <v>0</v>
      </c>
      <c r="R36" s="4">
        <f>SUM(R37:R44)</f>
        <v>0</v>
      </c>
    </row>
    <row r="37" spans="3:18" x14ac:dyDescent="0.25">
      <c r="C37" s="5" t="s">
        <v>28</v>
      </c>
      <c r="D37" s="6"/>
      <c r="E37" s="6">
        <v>0</v>
      </c>
      <c r="F37" s="11"/>
      <c r="G37" s="11">
        <v>0</v>
      </c>
      <c r="H37" s="11">
        <v>0</v>
      </c>
      <c r="I37" s="11">
        <v>0</v>
      </c>
      <c r="J37" s="11"/>
      <c r="K37" s="11"/>
      <c r="L37" s="11"/>
      <c r="M37" s="11"/>
      <c r="N37" s="11"/>
      <c r="O37" s="11"/>
      <c r="P37" s="11"/>
      <c r="Q37" s="11"/>
      <c r="R37" s="6">
        <f>SUM(F37:Q37)</f>
        <v>0</v>
      </c>
    </row>
    <row r="38" spans="3:18" x14ac:dyDescent="0.25">
      <c r="C38" s="5" t="s">
        <v>29</v>
      </c>
      <c r="D38" s="6"/>
      <c r="E38" s="6">
        <v>0</v>
      </c>
      <c r="F38" s="11"/>
      <c r="G38" s="11">
        <v>0</v>
      </c>
      <c r="H38" s="11">
        <v>0</v>
      </c>
      <c r="I38" s="11">
        <v>0</v>
      </c>
      <c r="J38" s="11"/>
      <c r="K38" s="11"/>
      <c r="L38" s="11"/>
      <c r="M38" s="11"/>
      <c r="N38" s="11"/>
      <c r="O38" s="11"/>
      <c r="P38" s="11"/>
      <c r="Q38" s="11"/>
      <c r="R38" s="6">
        <f>SUM(F38:Q38)</f>
        <v>0</v>
      </c>
    </row>
    <row r="39" spans="3:18" x14ac:dyDescent="0.25">
      <c r="C39" s="5" t="s">
        <v>30</v>
      </c>
      <c r="D39" s="6"/>
      <c r="E39" s="6">
        <v>0</v>
      </c>
      <c r="F39" s="11"/>
      <c r="G39" s="11">
        <v>0</v>
      </c>
      <c r="H39" s="11">
        <v>0</v>
      </c>
      <c r="I39" s="11">
        <v>0</v>
      </c>
      <c r="J39" s="11"/>
      <c r="K39" s="11"/>
      <c r="L39" s="11"/>
      <c r="M39" s="11"/>
      <c r="N39" s="11"/>
      <c r="O39" s="11"/>
      <c r="P39" s="11"/>
      <c r="Q39" s="11"/>
      <c r="R39" s="6">
        <f t="shared" ref="R39:R44" si="7">SUM(F39:Q39)</f>
        <v>0</v>
      </c>
    </row>
    <row r="40" spans="3:18" ht="30" x14ac:dyDescent="0.25">
      <c r="C40" s="17" t="s">
        <v>31</v>
      </c>
      <c r="D40" s="6"/>
      <c r="E40" s="6">
        <v>0</v>
      </c>
      <c r="F40" s="11"/>
      <c r="G40" s="11">
        <v>0</v>
      </c>
      <c r="H40" s="11">
        <v>0</v>
      </c>
      <c r="I40" s="11">
        <v>0</v>
      </c>
      <c r="J40" s="11"/>
      <c r="K40" s="11"/>
      <c r="L40" s="11"/>
      <c r="M40" s="11"/>
      <c r="N40" s="11"/>
      <c r="O40" s="11"/>
      <c r="P40" s="11"/>
      <c r="Q40" s="11"/>
      <c r="R40" s="6">
        <f t="shared" si="7"/>
        <v>0</v>
      </c>
    </row>
    <row r="41" spans="3:18" ht="30" x14ac:dyDescent="0.25">
      <c r="C41" s="17" t="s">
        <v>32</v>
      </c>
      <c r="D41" s="6"/>
      <c r="E41" s="6">
        <v>0</v>
      </c>
      <c r="F41" s="11"/>
      <c r="G41" s="11">
        <v>0</v>
      </c>
      <c r="H41" s="11">
        <v>0</v>
      </c>
      <c r="I41" s="11">
        <v>0</v>
      </c>
      <c r="J41" s="11"/>
      <c r="K41" s="11"/>
      <c r="L41" s="11"/>
      <c r="M41" s="11"/>
      <c r="N41" s="11"/>
      <c r="O41" s="11"/>
      <c r="P41" s="11"/>
      <c r="Q41" s="11"/>
      <c r="R41" s="6">
        <f t="shared" si="7"/>
        <v>0</v>
      </c>
    </row>
    <row r="42" spans="3:18" x14ac:dyDescent="0.25">
      <c r="C42" s="5" t="s">
        <v>33</v>
      </c>
      <c r="D42" s="6"/>
      <c r="E42" s="6">
        <v>0</v>
      </c>
      <c r="F42" s="11"/>
      <c r="G42" s="11">
        <v>0</v>
      </c>
      <c r="H42" s="11">
        <v>0</v>
      </c>
      <c r="I42" s="11">
        <v>0</v>
      </c>
      <c r="J42" s="11"/>
      <c r="K42" s="11"/>
      <c r="L42" s="11"/>
      <c r="M42" s="11"/>
      <c r="N42" s="11"/>
      <c r="O42" s="11"/>
      <c r="P42" s="11"/>
      <c r="Q42" s="11"/>
      <c r="R42" s="6">
        <f t="shared" si="7"/>
        <v>0</v>
      </c>
    </row>
    <row r="43" spans="3:18" x14ac:dyDescent="0.25">
      <c r="C43" s="5" t="s">
        <v>34</v>
      </c>
      <c r="D43" s="6"/>
      <c r="E43" s="6">
        <v>0</v>
      </c>
      <c r="F43" s="11"/>
      <c r="G43" s="11">
        <v>0</v>
      </c>
      <c r="H43" s="11">
        <v>0</v>
      </c>
      <c r="I43" s="11">
        <v>0</v>
      </c>
      <c r="J43" s="11"/>
      <c r="K43" s="11"/>
      <c r="L43" s="11"/>
      <c r="M43" s="11"/>
      <c r="N43" s="11"/>
      <c r="O43" s="11"/>
      <c r="P43" s="11"/>
      <c r="Q43" s="11"/>
      <c r="R43" s="6">
        <f t="shared" si="7"/>
        <v>0</v>
      </c>
    </row>
    <row r="44" spans="3:18" x14ac:dyDescent="0.25">
      <c r="C44" s="5" t="s">
        <v>35</v>
      </c>
      <c r="D44" s="6"/>
      <c r="E44" s="6">
        <v>0</v>
      </c>
      <c r="F44" s="11"/>
      <c r="G44" s="11">
        <v>0</v>
      </c>
      <c r="H44" s="11"/>
      <c r="I44" s="11">
        <v>0</v>
      </c>
      <c r="J44" s="11"/>
      <c r="K44" s="11"/>
      <c r="L44" s="11"/>
      <c r="M44" s="11"/>
      <c r="N44" s="11"/>
      <c r="O44" s="11"/>
      <c r="P44" s="11"/>
      <c r="Q44" s="11"/>
      <c r="R44" s="6">
        <f t="shared" si="7"/>
        <v>0</v>
      </c>
    </row>
    <row r="45" spans="3:18" x14ac:dyDescent="0.25">
      <c r="C45" s="3" t="s">
        <v>36</v>
      </c>
      <c r="D45" s="4"/>
      <c r="E45" s="20">
        <f>SUM(F46:F51)</f>
        <v>0</v>
      </c>
      <c r="F45" s="20"/>
      <c r="G45" s="14">
        <f t="shared" ref="G45:Q45" si="8">SUM(G46:G51)</f>
        <v>0</v>
      </c>
      <c r="H45" s="14">
        <f t="shared" si="8"/>
        <v>0</v>
      </c>
      <c r="I45" s="14">
        <f t="shared" si="8"/>
        <v>0</v>
      </c>
      <c r="J45" s="14">
        <f t="shared" si="8"/>
        <v>0</v>
      </c>
      <c r="K45" s="14">
        <f t="shared" si="8"/>
        <v>0</v>
      </c>
      <c r="L45" s="14">
        <f t="shared" si="8"/>
        <v>0</v>
      </c>
      <c r="M45" s="14">
        <f t="shared" si="8"/>
        <v>0</v>
      </c>
      <c r="N45" s="14">
        <f t="shared" si="8"/>
        <v>0</v>
      </c>
      <c r="O45" s="14">
        <f t="shared" si="8"/>
        <v>0</v>
      </c>
      <c r="P45" s="14">
        <f t="shared" si="8"/>
        <v>0</v>
      </c>
      <c r="Q45" s="14">
        <f t="shared" si="8"/>
        <v>0</v>
      </c>
      <c r="R45" s="4">
        <f t="shared" ref="R45" si="9">SUM(D45:Q45)</f>
        <v>0</v>
      </c>
    </row>
    <row r="46" spans="3:18" x14ac:dyDescent="0.25">
      <c r="C46" s="5" t="s">
        <v>37</v>
      </c>
      <c r="D46" s="6"/>
      <c r="E46" s="19">
        <v>0</v>
      </c>
      <c r="F46" s="19"/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/>
      <c r="R46" s="6">
        <f>SUM(E46:Q46)</f>
        <v>0</v>
      </c>
    </row>
    <row r="47" spans="3:18" x14ac:dyDescent="0.25">
      <c r="C47" s="5" t="s">
        <v>38</v>
      </c>
      <c r="D47" s="6"/>
      <c r="E47" s="6">
        <v>0</v>
      </c>
      <c r="F47" s="11"/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/>
      <c r="R47" s="6">
        <f t="shared" ref="R47:R51" si="10">SUM(F47:Q47)</f>
        <v>0</v>
      </c>
    </row>
    <row r="48" spans="3:18" x14ac:dyDescent="0.25">
      <c r="C48" s="5" t="s">
        <v>39</v>
      </c>
      <c r="D48" s="6"/>
      <c r="E48" s="6">
        <v>0</v>
      </c>
      <c r="F48" s="11"/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/>
      <c r="R48" s="6">
        <f t="shared" si="10"/>
        <v>0</v>
      </c>
    </row>
    <row r="49" spans="3:18" ht="30" x14ac:dyDescent="0.25">
      <c r="C49" s="17" t="s">
        <v>40</v>
      </c>
      <c r="D49" s="6"/>
      <c r="E49" s="6">
        <v>0</v>
      </c>
      <c r="F49" s="11"/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/>
      <c r="R49" s="6">
        <f t="shared" si="10"/>
        <v>0</v>
      </c>
    </row>
    <row r="50" spans="3:18" x14ac:dyDescent="0.25">
      <c r="C50" s="5" t="s">
        <v>41</v>
      </c>
      <c r="D50" s="6"/>
      <c r="E50" s="6">
        <v>0</v>
      </c>
      <c r="F50" s="11"/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/>
      <c r="R50" s="6">
        <f t="shared" si="10"/>
        <v>0</v>
      </c>
    </row>
    <row r="51" spans="3:18" x14ac:dyDescent="0.25">
      <c r="C51" s="5" t="s">
        <v>42</v>
      </c>
      <c r="D51" s="6"/>
      <c r="E51" s="6">
        <v>0</v>
      </c>
      <c r="F51" s="11"/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/>
      <c r="R51" s="6">
        <f t="shared" si="10"/>
        <v>0</v>
      </c>
    </row>
    <row r="52" spans="3:18" x14ac:dyDescent="0.25">
      <c r="C52" s="3" t="s">
        <v>43</v>
      </c>
      <c r="D52" s="4"/>
      <c r="E52" s="20">
        <f>SUM(F53:F61)</f>
        <v>0</v>
      </c>
      <c r="F52" s="20"/>
      <c r="G52" s="14">
        <f t="shared" ref="G52:Q52" si="11">SUM(G53:G61)</f>
        <v>0</v>
      </c>
      <c r="H52" s="11">
        <v>8596.09</v>
      </c>
      <c r="I52" s="14">
        <f t="shared" si="11"/>
        <v>0</v>
      </c>
      <c r="J52" s="14">
        <f t="shared" si="11"/>
        <v>0</v>
      </c>
      <c r="K52" s="14">
        <f t="shared" si="11"/>
        <v>0</v>
      </c>
      <c r="L52" s="14">
        <f>SUM(L53:L61)</f>
        <v>0</v>
      </c>
      <c r="M52" s="14">
        <f t="shared" si="11"/>
        <v>0</v>
      </c>
      <c r="N52" s="14">
        <f t="shared" si="11"/>
        <v>0</v>
      </c>
      <c r="O52" s="14">
        <f t="shared" si="11"/>
        <v>0</v>
      </c>
      <c r="P52" s="14">
        <f t="shared" si="11"/>
        <v>0</v>
      </c>
      <c r="Q52" s="14">
        <f t="shared" si="11"/>
        <v>0</v>
      </c>
      <c r="R52" s="6">
        <f>SUM(E52:Q52)</f>
        <v>8596.09</v>
      </c>
    </row>
    <row r="53" spans="3:18" x14ac:dyDescent="0.25">
      <c r="C53" s="5" t="s">
        <v>44</v>
      </c>
      <c r="D53" s="6"/>
      <c r="E53" s="6">
        <v>0</v>
      </c>
      <c r="F53" s="11"/>
      <c r="G53" s="11">
        <v>0</v>
      </c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6">
        <f t="shared" ref="R53:R61" si="12">SUM(F53:Q53)</f>
        <v>0</v>
      </c>
    </row>
    <row r="54" spans="3:18" x14ac:dyDescent="0.25">
      <c r="C54" s="5" t="s">
        <v>45</v>
      </c>
      <c r="D54" s="6"/>
      <c r="E54" s="6">
        <v>0</v>
      </c>
      <c r="F54" s="11"/>
      <c r="G54" s="11">
        <v>0</v>
      </c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6">
        <f t="shared" si="12"/>
        <v>0</v>
      </c>
    </row>
    <row r="55" spans="3:18" x14ac:dyDescent="0.25">
      <c r="C55" s="5" t="s">
        <v>46</v>
      </c>
      <c r="D55" s="6"/>
      <c r="E55" s="6">
        <v>0</v>
      </c>
      <c r="F55" s="11"/>
      <c r="G55" s="11">
        <v>0</v>
      </c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6">
        <f t="shared" si="12"/>
        <v>0</v>
      </c>
    </row>
    <row r="56" spans="3:18" x14ac:dyDescent="0.25">
      <c r="C56" s="5" t="s">
        <v>47</v>
      </c>
      <c r="D56" s="6"/>
      <c r="E56" s="6">
        <v>0</v>
      </c>
      <c r="F56" s="11"/>
      <c r="G56" s="11">
        <v>0</v>
      </c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6">
        <f t="shared" si="12"/>
        <v>0</v>
      </c>
    </row>
    <row r="57" spans="3:18" x14ac:dyDescent="0.25">
      <c r="C57" s="5" t="s">
        <v>48</v>
      </c>
      <c r="D57" s="6"/>
      <c r="E57" s="6">
        <v>0</v>
      </c>
      <c r="F57" s="11"/>
      <c r="G57" s="11">
        <v>0</v>
      </c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6">
        <f t="shared" si="12"/>
        <v>0</v>
      </c>
    </row>
    <row r="58" spans="3:18" x14ac:dyDescent="0.25">
      <c r="C58" s="5" t="s">
        <v>49</v>
      </c>
      <c r="D58" s="6"/>
      <c r="E58" s="6">
        <v>0</v>
      </c>
      <c r="F58" s="11"/>
      <c r="G58" s="11">
        <v>0</v>
      </c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6">
        <f>SUM(F58:Q58)</f>
        <v>0</v>
      </c>
    </row>
    <row r="59" spans="3:18" x14ac:dyDescent="0.25">
      <c r="C59" s="5" t="s">
        <v>50</v>
      </c>
      <c r="D59" s="6"/>
      <c r="E59" s="6">
        <v>0</v>
      </c>
      <c r="F59" s="11"/>
      <c r="G59" s="11">
        <v>0</v>
      </c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6">
        <f t="shared" si="12"/>
        <v>0</v>
      </c>
    </row>
    <row r="60" spans="3:18" x14ac:dyDescent="0.25">
      <c r="C60" s="5" t="s">
        <v>51</v>
      </c>
      <c r="D60" s="6"/>
      <c r="E60" s="6">
        <v>0</v>
      </c>
      <c r="F60" s="11"/>
      <c r="G60" s="11">
        <v>0</v>
      </c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6">
        <f t="shared" si="12"/>
        <v>0</v>
      </c>
    </row>
    <row r="61" spans="3:18" x14ac:dyDescent="0.25">
      <c r="C61" s="5" t="s">
        <v>52</v>
      </c>
      <c r="D61" s="6"/>
      <c r="E61" s="6">
        <v>0</v>
      </c>
      <c r="F61" s="11"/>
      <c r="G61" s="11">
        <v>0</v>
      </c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6">
        <f t="shared" si="12"/>
        <v>0</v>
      </c>
    </row>
    <row r="62" spans="3:18" x14ac:dyDescent="0.25">
      <c r="C62" s="3" t="s">
        <v>53</v>
      </c>
      <c r="D62" s="4"/>
      <c r="E62" s="20">
        <f>SUM(F63:F66)</f>
        <v>0</v>
      </c>
      <c r="F62" s="20"/>
      <c r="G62" s="14">
        <f>SUM(G63:G66)</f>
        <v>0</v>
      </c>
      <c r="H62" s="14">
        <f t="shared" ref="H62:Q62" si="13">SUM(H63:H66)</f>
        <v>0</v>
      </c>
      <c r="I62" s="14">
        <f t="shared" si="13"/>
        <v>0</v>
      </c>
      <c r="J62" s="14">
        <f t="shared" si="13"/>
        <v>0</v>
      </c>
      <c r="K62" s="14">
        <f t="shared" si="13"/>
        <v>0</v>
      </c>
      <c r="L62" s="14">
        <f t="shared" si="13"/>
        <v>0</v>
      </c>
      <c r="M62" s="14">
        <f t="shared" si="13"/>
        <v>0</v>
      </c>
      <c r="N62" s="14">
        <f t="shared" si="13"/>
        <v>0</v>
      </c>
      <c r="O62" s="14">
        <f t="shared" si="13"/>
        <v>0</v>
      </c>
      <c r="P62" s="14">
        <f t="shared" si="13"/>
        <v>0</v>
      </c>
      <c r="Q62" s="14">
        <f t="shared" si="13"/>
        <v>0</v>
      </c>
      <c r="R62" s="4">
        <f>SUM(R63:R66)</f>
        <v>0</v>
      </c>
    </row>
    <row r="63" spans="3:18" x14ac:dyDescent="0.25">
      <c r="C63" s="5" t="s">
        <v>54</v>
      </c>
      <c r="D63" s="6"/>
      <c r="E63" s="6">
        <v>0</v>
      </c>
      <c r="F63" s="11"/>
      <c r="G63" s="11">
        <v>0</v>
      </c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6">
        <f t="shared" ref="R63:R74" si="14">SUM(F63:Q63)</f>
        <v>0</v>
      </c>
    </row>
    <row r="64" spans="3:18" x14ac:dyDescent="0.25">
      <c r="C64" s="5" t="s">
        <v>55</v>
      </c>
      <c r="D64" s="6"/>
      <c r="E64" s="6">
        <v>0</v>
      </c>
      <c r="F64" s="11"/>
      <c r="G64" s="11">
        <v>0</v>
      </c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6">
        <f t="shared" si="14"/>
        <v>0</v>
      </c>
    </row>
    <row r="65" spans="3:18" x14ac:dyDescent="0.25">
      <c r="C65" s="5" t="s">
        <v>56</v>
      </c>
      <c r="D65" s="6"/>
      <c r="E65" s="6">
        <v>0</v>
      </c>
      <c r="F65" s="11"/>
      <c r="G65" s="11">
        <v>0</v>
      </c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6">
        <f t="shared" si="14"/>
        <v>0</v>
      </c>
    </row>
    <row r="66" spans="3:18" ht="33.75" customHeight="1" x14ac:dyDescent="0.25">
      <c r="C66" s="17" t="s">
        <v>57</v>
      </c>
      <c r="D66" s="6"/>
      <c r="E66" s="6">
        <v>0</v>
      </c>
      <c r="F66" s="11"/>
      <c r="G66" s="11">
        <v>0</v>
      </c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6">
        <f t="shared" si="14"/>
        <v>0</v>
      </c>
    </row>
    <row r="67" spans="3:18" x14ac:dyDescent="0.25">
      <c r="C67" s="3" t="s">
        <v>58</v>
      </c>
      <c r="D67" s="4"/>
      <c r="E67" s="20">
        <f>SUM(F68:F69)</f>
        <v>0</v>
      </c>
      <c r="F67" s="20"/>
      <c r="G67" s="14">
        <f>SUM(G68:G69)</f>
        <v>0</v>
      </c>
      <c r="H67" s="14">
        <f t="shared" ref="H67:Q67" si="15">SUM(H68:H69)</f>
        <v>0</v>
      </c>
      <c r="I67" s="14">
        <f t="shared" si="15"/>
        <v>0</v>
      </c>
      <c r="J67" s="14">
        <f t="shared" si="15"/>
        <v>0</v>
      </c>
      <c r="K67" s="14">
        <f t="shared" si="15"/>
        <v>0</v>
      </c>
      <c r="L67" s="14">
        <f t="shared" si="15"/>
        <v>0</v>
      </c>
      <c r="M67" s="14">
        <f t="shared" si="15"/>
        <v>0</v>
      </c>
      <c r="N67" s="14">
        <f t="shared" si="15"/>
        <v>0</v>
      </c>
      <c r="O67" s="14">
        <f t="shared" si="15"/>
        <v>0</v>
      </c>
      <c r="P67" s="14">
        <f t="shared" si="15"/>
        <v>0</v>
      </c>
      <c r="Q67" s="14">
        <f t="shared" si="15"/>
        <v>0</v>
      </c>
      <c r="R67" s="6">
        <f>SUM(E67:Q67)</f>
        <v>0</v>
      </c>
    </row>
    <row r="68" spans="3:18" x14ac:dyDescent="0.25">
      <c r="C68" s="5" t="s">
        <v>59</v>
      </c>
      <c r="D68" s="6"/>
      <c r="E68" s="6">
        <v>0</v>
      </c>
      <c r="F68" s="11"/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/>
      <c r="R68" s="6">
        <f t="shared" si="14"/>
        <v>0</v>
      </c>
    </row>
    <row r="69" spans="3:18" x14ac:dyDescent="0.25">
      <c r="C69" s="5" t="s">
        <v>60</v>
      </c>
      <c r="D69" s="6"/>
      <c r="E69" s="6">
        <v>0</v>
      </c>
      <c r="F69" s="11"/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/>
      <c r="R69" s="6">
        <f t="shared" si="14"/>
        <v>0</v>
      </c>
    </row>
    <row r="70" spans="3:18" x14ac:dyDescent="0.25">
      <c r="C70" s="3" t="s">
        <v>61</v>
      </c>
      <c r="D70" s="4"/>
      <c r="E70" s="4"/>
      <c r="F70" s="14"/>
      <c r="G70" s="14">
        <f t="shared" ref="G70:Q70" si="16">SUM(G71:G73)</f>
        <v>0</v>
      </c>
      <c r="H70" s="14">
        <f t="shared" si="16"/>
        <v>0</v>
      </c>
      <c r="I70" s="14">
        <f t="shared" si="16"/>
        <v>0</v>
      </c>
      <c r="J70" s="14">
        <f t="shared" si="16"/>
        <v>0</v>
      </c>
      <c r="K70" s="14">
        <f t="shared" si="16"/>
        <v>0</v>
      </c>
      <c r="L70" s="14">
        <f t="shared" si="16"/>
        <v>0</v>
      </c>
      <c r="M70" s="14">
        <f t="shared" si="16"/>
        <v>0</v>
      </c>
      <c r="N70" s="14">
        <f t="shared" si="16"/>
        <v>0</v>
      </c>
      <c r="O70" s="14">
        <f t="shared" si="16"/>
        <v>0</v>
      </c>
      <c r="P70" s="14">
        <f t="shared" si="16"/>
        <v>0</v>
      </c>
      <c r="Q70" s="14">
        <f t="shared" si="16"/>
        <v>0</v>
      </c>
      <c r="R70" s="6">
        <f t="shared" si="14"/>
        <v>0</v>
      </c>
    </row>
    <row r="71" spans="3:18" x14ac:dyDescent="0.25">
      <c r="C71" s="5" t="s">
        <v>62</v>
      </c>
      <c r="D71" s="6"/>
      <c r="E71" s="6">
        <v>0</v>
      </c>
      <c r="F71" s="11"/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/>
      <c r="R71" s="11">
        <f t="shared" si="14"/>
        <v>0</v>
      </c>
    </row>
    <row r="72" spans="3:18" x14ac:dyDescent="0.25">
      <c r="C72" s="5" t="s">
        <v>63</v>
      </c>
      <c r="D72" s="6"/>
      <c r="E72" s="6">
        <v>0</v>
      </c>
      <c r="F72" s="11"/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/>
      <c r="R72" s="11">
        <f t="shared" si="14"/>
        <v>0</v>
      </c>
    </row>
    <row r="73" spans="3:18" x14ac:dyDescent="0.25">
      <c r="C73" s="5" t="s">
        <v>64</v>
      </c>
      <c r="D73" s="6"/>
      <c r="E73" s="6">
        <v>0</v>
      </c>
      <c r="F73" s="11"/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/>
      <c r="R73" s="11">
        <f t="shared" si="14"/>
        <v>0</v>
      </c>
    </row>
    <row r="74" spans="3:18" x14ac:dyDescent="0.25">
      <c r="C74" s="1" t="s">
        <v>67</v>
      </c>
      <c r="D74" s="2"/>
      <c r="E74" s="2"/>
      <c r="F74" s="13"/>
      <c r="G74" s="13"/>
      <c r="H74" s="13"/>
      <c r="I74" s="13"/>
      <c r="J74" s="13"/>
      <c r="K74" s="13"/>
      <c r="L74" s="13">
        <v>0</v>
      </c>
      <c r="M74" s="13"/>
      <c r="N74" s="13"/>
      <c r="O74" s="13"/>
      <c r="P74" s="13"/>
      <c r="Q74" s="13"/>
      <c r="R74" s="13">
        <f t="shared" si="14"/>
        <v>0</v>
      </c>
    </row>
    <row r="75" spans="3:18" x14ac:dyDescent="0.25">
      <c r="C75" s="3" t="s">
        <v>68</v>
      </c>
      <c r="D75" s="14"/>
      <c r="E75" s="18">
        <f>SUM(F76:F77)</f>
        <v>0</v>
      </c>
      <c r="F75" s="18"/>
      <c r="G75" s="14">
        <f t="shared" ref="G75:Q75" si="17">SUM(G76:G77)</f>
        <v>0</v>
      </c>
      <c r="H75" s="14">
        <f t="shared" si="17"/>
        <v>0</v>
      </c>
      <c r="I75" s="14">
        <f t="shared" si="17"/>
        <v>0</v>
      </c>
      <c r="J75" s="14">
        <f t="shared" si="17"/>
        <v>0</v>
      </c>
      <c r="K75" s="14">
        <f t="shared" si="17"/>
        <v>0</v>
      </c>
      <c r="L75" s="14">
        <f t="shared" si="17"/>
        <v>0</v>
      </c>
      <c r="M75" s="14">
        <f t="shared" si="17"/>
        <v>0</v>
      </c>
      <c r="N75" s="14">
        <f t="shared" si="17"/>
        <v>0</v>
      </c>
      <c r="O75" s="14">
        <f t="shared" si="17"/>
        <v>0</v>
      </c>
      <c r="P75" s="14">
        <f t="shared" si="17"/>
        <v>0</v>
      </c>
      <c r="Q75" s="14">
        <f t="shared" si="17"/>
        <v>0</v>
      </c>
      <c r="R75" s="14">
        <f>SUM(D75:Q75)</f>
        <v>0</v>
      </c>
    </row>
    <row r="76" spans="3:18" x14ac:dyDescent="0.25">
      <c r="C76" s="5" t="s">
        <v>69</v>
      </c>
      <c r="D76" s="11"/>
      <c r="E76" s="11">
        <v>0</v>
      </c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>
        <v>0</v>
      </c>
    </row>
    <row r="77" spans="3:18" x14ac:dyDescent="0.25">
      <c r="C77" s="5" t="s">
        <v>70</v>
      </c>
      <c r="D77" s="11"/>
      <c r="E77" s="11">
        <v>0</v>
      </c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>
        <v>0</v>
      </c>
    </row>
    <row r="78" spans="3:18" x14ac:dyDescent="0.25">
      <c r="C78" s="3" t="s">
        <v>71</v>
      </c>
      <c r="D78" s="14"/>
      <c r="E78" s="20">
        <f>SUM(F79:F80)</f>
        <v>0</v>
      </c>
      <c r="F78" s="20"/>
      <c r="G78" s="14">
        <f t="shared" ref="G78:Q78" si="18">SUM(G79:G80)</f>
        <v>0</v>
      </c>
      <c r="H78" s="14">
        <f t="shared" si="18"/>
        <v>0</v>
      </c>
      <c r="I78" s="14">
        <f t="shared" si="18"/>
        <v>0</v>
      </c>
      <c r="J78" s="14">
        <f t="shared" si="18"/>
        <v>0</v>
      </c>
      <c r="K78" s="14">
        <f t="shared" si="18"/>
        <v>0</v>
      </c>
      <c r="L78" s="14">
        <f t="shared" si="18"/>
        <v>0</v>
      </c>
      <c r="M78" s="14">
        <f t="shared" si="18"/>
        <v>0</v>
      </c>
      <c r="N78" s="14">
        <f t="shared" si="18"/>
        <v>0</v>
      </c>
      <c r="O78" s="14">
        <f t="shared" si="18"/>
        <v>0</v>
      </c>
      <c r="P78" s="14">
        <f t="shared" si="18"/>
        <v>0</v>
      </c>
      <c r="Q78" s="14">
        <f t="shared" si="18"/>
        <v>0</v>
      </c>
      <c r="R78" s="11">
        <f>SUM(D78:Q78)</f>
        <v>0</v>
      </c>
    </row>
    <row r="79" spans="3:18" x14ac:dyDescent="0.25">
      <c r="C79" s="5" t="s">
        <v>72</v>
      </c>
      <c r="D79" s="11"/>
      <c r="E79" s="11">
        <v>0</v>
      </c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>
        <v>0</v>
      </c>
    </row>
    <row r="80" spans="3:18" x14ac:dyDescent="0.25">
      <c r="C80" s="5" t="s">
        <v>73</v>
      </c>
      <c r="D80" s="11"/>
      <c r="E80" s="11">
        <v>0</v>
      </c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>
        <v>0</v>
      </c>
    </row>
    <row r="81" spans="3:18" x14ac:dyDescent="0.25">
      <c r="C81" s="3" t="s">
        <v>74</v>
      </c>
      <c r="D81" s="14"/>
      <c r="E81" s="20">
        <f>+F82</f>
        <v>0</v>
      </c>
      <c r="F81" s="20"/>
      <c r="G81" s="14">
        <f t="shared" ref="G81:Q81" si="19">+G82</f>
        <v>0</v>
      </c>
      <c r="H81" s="14">
        <f t="shared" si="19"/>
        <v>0</v>
      </c>
      <c r="I81" s="14">
        <f t="shared" si="19"/>
        <v>0</v>
      </c>
      <c r="J81" s="14">
        <f>+J82</f>
        <v>0</v>
      </c>
      <c r="K81" s="14">
        <f t="shared" si="19"/>
        <v>0</v>
      </c>
      <c r="L81" s="14">
        <f t="shared" si="19"/>
        <v>0</v>
      </c>
      <c r="M81" s="14">
        <f t="shared" si="19"/>
        <v>0</v>
      </c>
      <c r="N81" s="14">
        <f t="shared" si="19"/>
        <v>0</v>
      </c>
      <c r="O81" s="14">
        <f t="shared" si="19"/>
        <v>0</v>
      </c>
      <c r="P81" s="14">
        <f t="shared" si="19"/>
        <v>0</v>
      </c>
      <c r="Q81" s="14">
        <f t="shared" si="19"/>
        <v>0</v>
      </c>
      <c r="R81" s="11">
        <f>SUM(D81:Q81)</f>
        <v>0</v>
      </c>
    </row>
    <row r="82" spans="3:18" x14ac:dyDescent="0.25">
      <c r="C82" s="5" t="s">
        <v>75</v>
      </c>
      <c r="D82" s="11"/>
      <c r="E82" s="11">
        <v>0</v>
      </c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>
        <v>0</v>
      </c>
    </row>
    <row r="83" spans="3:18" ht="15.75" thickBot="1" x14ac:dyDescent="0.3">
      <c r="C83" s="7" t="s">
        <v>65</v>
      </c>
      <c r="D83" s="15"/>
      <c r="E83" s="21">
        <f>+E10+E16+E26+E36+E45+E52+E62+E67+F70+E75+E78+E81</f>
        <v>4336013.4799999995</v>
      </c>
      <c r="F83" s="21"/>
      <c r="G83" s="15">
        <f t="shared" ref="G83:P83" si="20">+G10+G16+G26+G36+G45+G52+G62+G67+G70+G75+G78+G81</f>
        <v>4886242.6900000004</v>
      </c>
      <c r="H83" s="15">
        <f t="shared" si="20"/>
        <v>5935656.6100000003</v>
      </c>
      <c r="I83" s="15">
        <f t="shared" si="20"/>
        <v>5829442.2000000002</v>
      </c>
      <c r="J83" s="15">
        <f t="shared" si="20"/>
        <v>0</v>
      </c>
      <c r="K83" s="15">
        <f t="shared" si="20"/>
        <v>0</v>
      </c>
      <c r="L83" s="15">
        <f t="shared" si="20"/>
        <v>0</v>
      </c>
      <c r="M83" s="15">
        <f t="shared" si="20"/>
        <v>0</v>
      </c>
      <c r="N83" s="15">
        <f t="shared" si="20"/>
        <v>0</v>
      </c>
      <c r="O83" s="15">
        <f t="shared" si="20"/>
        <v>0</v>
      </c>
      <c r="P83" s="15">
        <f t="shared" si="20"/>
        <v>0</v>
      </c>
      <c r="Q83" s="15">
        <f>+Q10+Q16+Q26+Q36+Q45+Q52+Q62+Q67+Q70+Q75+Q78+Q81</f>
        <v>0</v>
      </c>
      <c r="R83" s="15">
        <f>+R10+R16+R26+R36+R45+R52+R62+R67+R70+R75+R78+R81</f>
        <v>20987354.98</v>
      </c>
    </row>
    <row r="84" spans="3:18" ht="15.75" thickBot="1" x14ac:dyDescent="0.3">
      <c r="C84" s="41" t="s">
        <v>96</v>
      </c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3"/>
    </row>
    <row r="85" spans="3:18" ht="15.75" thickBot="1" x14ac:dyDescent="0.3">
      <c r="C85" s="44" t="s">
        <v>97</v>
      </c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6"/>
    </row>
    <row r="86" spans="3:18" ht="30" customHeight="1" thickBot="1" x14ac:dyDescent="0.3">
      <c r="C86" s="47" t="s">
        <v>98</v>
      </c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9"/>
    </row>
    <row r="87" spans="3:18" ht="18.75" x14ac:dyDescent="0.3">
      <c r="C87" s="31" t="s">
        <v>94</v>
      </c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</row>
    <row r="88" spans="3:18" ht="18.75" x14ac:dyDescent="0.3">
      <c r="C88" s="31" t="s">
        <v>95</v>
      </c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</row>
  </sheetData>
  <mergeCells count="13">
    <mergeCell ref="C87:P87"/>
    <mergeCell ref="C88:P88"/>
    <mergeCell ref="C7:D8"/>
    <mergeCell ref="E8:F8"/>
    <mergeCell ref="E7:R7"/>
    <mergeCell ref="C84:R84"/>
    <mergeCell ref="C85:R85"/>
    <mergeCell ref="C86:R86"/>
    <mergeCell ref="C1:R1"/>
    <mergeCell ref="C2:R2"/>
    <mergeCell ref="C3:R3"/>
    <mergeCell ref="C4:R4"/>
    <mergeCell ref="C5:R5"/>
  </mergeCells>
  <pageMargins left="0" right="0" top="0.74803040244969377" bottom="0.74803040244969377" header="0.31496062992125984" footer="0.31496062992125984"/>
  <pageSetup paperSize="5" scale="63" orientation="portrait" r:id="rId1"/>
  <rowBreaks count="1" manualBreakCount="1">
    <brk id="44" min="2" max="17" man="1"/>
  </rowBreaks>
  <ignoredErrors>
    <ignoredError sqref="R26" formula="1"/>
    <ignoredError sqref="R37:R44 R47:R51 R53:R61 R63:R66 R68:R69 R71:R73" formulaRange="1"/>
    <ignoredError sqref="R62 R67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EJECUCION ABRIL</vt:lpstr>
      <vt:lpstr>'EJECUCION ABRIL'!Print_Area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Eddy Aybar</cp:lastModifiedBy>
  <cp:lastPrinted>2026-05-11T14:56:52Z</cp:lastPrinted>
  <dcterms:created xsi:type="dcterms:W3CDTF">2021-07-29T18:58:50Z</dcterms:created>
  <dcterms:modified xsi:type="dcterms:W3CDTF">2026-05-11T14:57:03Z</dcterms:modified>
</cp:coreProperties>
</file>