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78" documentId="8_{69849E86-3C92-4D1E-939A-6C8B812E36AF}" xr6:coauthVersionLast="47" xr6:coauthVersionMax="47" xr10:uidLastSave="{1E57641A-DA4B-46AA-805F-350F34A80B65}"/>
  <bookViews>
    <workbookView xWindow="-120" yWindow="-120" windowWidth="29040" windowHeight="15720" xr2:uid="{B494F546-26B7-41FC-9A2E-2DD7D09921ED}"/>
  </bookViews>
  <sheets>
    <sheet name="Hoja1" sheetId="1" r:id="rId1"/>
  </sheets>
  <definedNames>
    <definedName name="_xlnm.Print_Area" localSheetId="0">Hoja1!$E$1:$T$86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52" i="1" l="1"/>
  <c r="T36" i="1"/>
  <c r="G26" i="1"/>
  <c r="S83" i="1"/>
  <c r="R83" i="1"/>
  <c r="Q83" i="1"/>
  <c r="P83" i="1"/>
  <c r="O83" i="1"/>
  <c r="N83" i="1"/>
  <c r="M83" i="1"/>
  <c r="L83" i="1"/>
  <c r="K83" i="1"/>
  <c r="J83" i="1"/>
  <c r="I83" i="1"/>
  <c r="G81" i="1"/>
  <c r="G78" i="1"/>
  <c r="G75" i="1"/>
  <c r="G70" i="1"/>
  <c r="G67" i="1"/>
  <c r="G62" i="1"/>
  <c r="G52" i="1"/>
  <c r="G45" i="1"/>
  <c r="G36" i="1"/>
  <c r="G16" i="1"/>
  <c r="G10" i="1"/>
  <c r="G83" i="1" l="1"/>
  <c r="T16" i="1" l="1"/>
  <c r="T26" i="1"/>
  <c r="T10" i="1"/>
</calcChain>
</file>

<file path=xl/sharedStrings.xml><?xml version="1.0" encoding="utf-8"?>
<sst xmlns="http://schemas.openxmlformats.org/spreadsheetml/2006/main" count="86" uniqueCount="86">
  <si>
    <t>PRESIDENCIA DE LA REPUBLICA</t>
  </si>
  <si>
    <t>AUTORIDAD NACIONAL DE ASUNTOS MARITIMOS</t>
  </si>
  <si>
    <t xml:space="preserve">Ejecución de Gasto y Aplicaciones financieras 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</si>
  <si>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</si>
  <si>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</si>
  <si>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</si>
  <si>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</si>
  <si>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</si>
  <si>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</si>
  <si>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</si>
  <si>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</si>
  <si>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</si>
  <si>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</si>
  <si>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</si>
  <si>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</si>
  <si>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</si>
  <si>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</si>
  <si>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</si>
  <si>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</si>
  <si>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</si>
  <si>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</si>
  <si>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</si>
  <si>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</si>
  <si>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</si>
  <si>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</si>
  <si>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</si>
  <si>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</si>
  <si>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</si>
  <si>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</si>
  <si>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</si>
  <si>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</si>
  <si>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</si>
  <si>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</si>
  <si>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</si>
  <si>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</si>
  <si>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</si>
  <si>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</si>
  <si>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</si>
  <si>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</si>
  <si>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</si>
  <si>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</si>
  <si>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</si>
  <si>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</si>
  <si>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</si>
  <si>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</si>
  <si>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</si>
  <si>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</si>
  <si>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</si>
  <si>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</si>
  <si>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</si>
  <si>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</si>
  <si>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</si>
  <si>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</si>
  <si>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</si>
  <si>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</si>
  <si>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</si>
  <si>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</si>
  <si>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</si>
  <si>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</si>
  <si>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</si>
  <si>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</si>
  <si>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</si>
  <si>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</si>
  <si>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</si>
  <si>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</si>
  <si>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</si>
  <si>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</si>
  <si>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</si>
  <si>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</si>
  <si>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</si>
  <si>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</si>
  <si>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</si>
  <si>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</si>
  <si>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</si>
  <si>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</si>
  <si>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</si>
  <si>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</si>
  <si>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</si>
  <si>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</si>
  <si>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</si>
  <si>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</si>
  <si>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</si>
  <si>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                                                     Lic. Jimmy García Saviñón</t>
  </si>
  <si>
    <t xml:space="preserve">                                                    PRESIDENTE-ANAMAR</t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</si>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</sst>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8" fillId="2" borderId="11" xfId="0" applyFont="1" applyFill="1" applyBorder="1" applyAlignment="1">
      <alignment vertical="center"/>
    </xf>
    <xf numFmtId="43" fontId="2" fillId="2" borderId="11" xfId="1" applyFont="1" applyFill="1" applyBorder="1"/>
    <xf numFmtId="43" fontId="8" fillId="2" borderId="11" xfId="1" applyFont="1" applyFill="1" applyBorder="1"/>
    <xf numFmtId="0" fontId="0" fillId="3" borderId="0" xfId="0" applyFill="1"/>
    <xf numFmtId="0" fontId="0" fillId="3" borderId="4" xfId="0" applyFill="1" applyBorder="1"/>
    <xf numFmtId="43" fontId="0" fillId="3" borderId="0" xfId="0" applyNumberFormat="1" applyFill="1"/>
    <xf numFmtId="0" fontId="3" fillId="3" borderId="9" xfId="0" applyFont="1" applyFill="1" applyBorder="1" applyAlignment="1">
      <alignment horizontal="left"/>
    </xf>
    <xf numFmtId="164" fontId="3" fillId="3" borderId="9" xfId="0" applyNumberFormat="1" applyFont="1" applyFill="1" applyBorder="1"/>
    <xf numFmtId="0" fontId="3" fillId="3" borderId="0" xfId="0" applyFont="1" applyFill="1" applyAlignment="1">
      <alignment horizontal="left" indent="1"/>
    </xf>
    <xf numFmtId="164" fontId="3" fillId="3" borderId="0" xfId="0" applyNumberFormat="1" applyFont="1" applyFill="1"/>
    <xf numFmtId="43" fontId="3" fillId="3" borderId="0" xfId="1" applyFont="1" applyFill="1"/>
    <xf numFmtId="0" fontId="0" fillId="3" borderId="0" xfId="0" applyFill="1" applyAlignment="1">
      <alignment horizontal="left" indent="2"/>
    </xf>
    <xf numFmtId="164" fontId="0" fillId="3" borderId="0" xfId="0" applyNumberFormat="1" applyFill="1"/>
    <xf numFmtId="43" fontId="0" fillId="3" borderId="0" xfId="1" applyFont="1" applyFill="1"/>
    <xf numFmtId="43" fontId="0" fillId="3" borderId="10" xfId="1" applyFont="1" applyFill="1" applyBorder="1"/>
    <xf numFmtId="0" fontId="0" fillId="3" borderId="0" xfId="0" applyFill="1" applyAlignment="1">
      <alignment horizontal="left" wrapText="1" indent="2"/>
    </xf>
    <xf numFmtId="164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horizontal="center"/>
    </xf>
    <xf numFmtId="43" fontId="3" fillId="3" borderId="9" xfId="1" applyFont="1" applyFill="1" applyBorder="1"/>
    <xf numFmtId="0" fontId="9" fillId="3" borderId="12" xfId="0" applyFont="1" applyFill="1" applyBorder="1" applyAlignment="1">
      <alignment vertical="center" wrapText="1"/>
    </xf>
    <xf numFmtId="165" fontId="0" fillId="3" borderId="0" xfId="0" applyNumberFormat="1" applyFill="1" applyAlignment="1">
      <alignment horizontal="center"/>
    </xf>
    <xf numFmtId="165" fontId="3" fillId="3" borderId="9" xfId="0" applyNumberFormat="1" applyFont="1" applyFill="1" applyBorder="1" applyAlignment="1">
      <alignment horizontal="center"/>
    </xf>
    <xf numFmtId="9" fontId="3" fillId="3" borderId="0" xfId="2" applyFont="1" applyFill="1" applyAlignment="1">
      <alignment horizontal="center"/>
    </xf>
    <xf numFmtId="9" fontId="0" fillId="3" borderId="0" xfId="2" applyFont="1" applyFill="1" applyAlignment="1">
      <alignment horizontal="center"/>
    </xf>
    <xf numFmtId="166" fontId="3" fillId="3" borderId="0" xfId="2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5" fontId="0" fillId="3" borderId="0" xfId="1" applyNumberFormat="1" applyFont="1" applyFill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165" fontId="3" fillId="3" borderId="0" xfId="1" applyNumberFormat="1" applyFont="1" applyFill="1" applyAlignment="1">
      <alignment horizontal="center"/>
    </xf>
    <xf numFmtId="165" fontId="2" fillId="2" borderId="11" xfId="1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12" fillId="3" borderId="12" xfId="0" applyFont="1" applyFill="1" applyBorder="1" applyAlignment="1">
      <alignment wrapText="1"/>
    </xf>
    <xf numFmtId="43" fontId="14" fillId="3" borderId="0" xfId="0" applyNumberFormat="1" applyFont="1" applyFill="1"/>
    <xf numFmtId="0" fontId="14" fillId="3" borderId="0" xfId="0" applyFont="1" applyFill="1"/>
    <xf numFmtId="165" fontId="14" fillId="3" borderId="0" xfId="0" applyNumberFormat="1" applyFont="1" applyFill="1" applyAlignment="1">
      <alignment horizontal="center"/>
    </xf>
    <xf numFmtId="0" fontId="13" fillId="3" borderId="12" xfId="0" applyFont="1" applyFill="1" applyBorder="1" applyAlignment="1">
      <alignment wrapText="1"/>
    </xf>
    <xf numFmtId="0" fontId="14" fillId="0" borderId="0" xfId="0" applyFont="1"/>
    <xf numFmtId="165" fontId="14" fillId="0" borderId="0" xfId="0" applyNumberFormat="1" applyFont="1" applyAlignment="1">
      <alignment horizontal="center"/>
    </xf>
    <xf numFmtId="0" fontId="11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6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  <xf numFmtId="0" fontId="8" fillId="2" borderId="2" xfId="0" applyFont="1" applyFill="1" applyBorder="1" applyAlignment="1">
      <alignment horizontal="center" vertical="center"/>
    </xf>
    <xf numFmtId="43" fontId="8" fillId="2" borderId="3" xfId="1" applyFont="1" applyFill="1" applyBorder="1" applyAlignment="1">
      <alignment horizontal="center" vertical="center" wrapText="1"/>
    </xf>
    <xf numFmtId="43" fontId="8" fillId="2" borderId="4" xfId="1" applyFont="1" applyFill="1" applyBorder="1" applyAlignment="1">
      <alignment horizontal="center" vertical="center" wrapText="1"/>
    </xf>
    <xf numFmtId="43" fontId="8" fillId="2" borderId="5" xfId="1" applyFont="1" applyFill="1" applyBorder="1" applyAlignment="1">
      <alignment horizontal="center" vertical="center" wrapText="1"/>
    </xf>
    <xf numFmtId="43" fontId="8" fillId="2" borderId="6" xfId="1" applyFont="1" applyFill="1" applyBorder="1" applyAlignment="1">
      <alignment horizontal="center" vertical="center" wrapText="1"/>
    </xf>
    <xf numFmtId="43" fontId="8" fillId="2" borderId="7" xfId="1" applyFont="1" applyFill="1" applyBorder="1" applyAlignment="1">
      <alignment horizontal="center" vertical="center" wrapText="1"/>
    </xf>
    <xf numFmtId="43" fontId="8" fillId="2" borderId="8" xfId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190501</xdr:colOff>
      <xdr:row>1</xdr:row>
      <xdr:rowOff>108535</xdr:rowOff>
    </xdr:from>
    <xdr:to>
      <xdr:col>19</xdr:col>
      <xdr:colOff>123265</xdr:colOff>
      <xdr:row>4</xdr:row>
      <xdr:rowOff>161190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E849784D-07DC-4EA0-AD4C-1D9540807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6530" y="467123"/>
          <a:ext cx="806823" cy="72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593912</xdr:colOff>
      <xdr:row>1</xdr:row>
      <xdr:rowOff>143658</xdr:rowOff>
    </xdr:from>
    <xdr:to>
      <xdr:col>4</xdr:col>
      <xdr:colOff>1311089</xdr:colOff>
      <xdr:row>4</xdr:row>
      <xdr:rowOff>156184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B08D52B0-EFB6-4938-A47C-AC9EF3351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912" y="502246"/>
          <a:ext cx="717177" cy="684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8B0C5-9EC2-4ACF-B965-90CA3790C283}">
  <sheetPr>
    <pageSetUpPr fitToPage="1"/>
  </sheetPr>
  <dimension ref="C1:X92"/>
  <sheetViews>
    <sheetView tabSelected="1" zoomScale="85" zoomScaleNormal="85" workbookViewId="0">
      <selection activeCell="B13" sqref="B13"/>
    </sheetView>
  </sheetViews>
  <sheetFormatPr defaultColWidth="11.42578125" defaultRowHeight="15" x14ac:dyDescent="0.25"/>
  <cols>
    <col min="1" max="2" width="11.42578125" customWidth="1"/>
    <col min="3" max="4" width="11.42578125" style="4"/>
    <col min="5" max="5" width="55.140625" customWidth="1"/>
    <col min="6" max="6" width="17.5703125" customWidth="1"/>
    <col min="7" max="7" width="19.42578125" customWidth="1"/>
    <col min="8" max="8" width="13.140625" customWidth="1"/>
    <col min="9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7.85546875" style="31" customWidth="1"/>
    <col min="21" max="24" width="11.42578125" style="4"/>
  </cols>
  <sheetData>
    <row r="1" spans="5:21" s="4" customFormat="1" ht="28.5" customHeight="1" x14ac:dyDescent="0.25">
      <c r="E1" s="40" t="s">
        <v>0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5:21" s="4" customFormat="1" ht="21" customHeight="1" x14ac:dyDescent="0.25">
      <c r="E2" s="42" t="s">
        <v>1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5:21" s="4" customFormat="1" ht="15.75" x14ac:dyDescent="0.25">
      <c r="E3" s="44">
        <v>2026</v>
      </c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5:21" s="4" customFormat="1" ht="15.75" customHeight="1" x14ac:dyDescent="0.25">
      <c r="E4" s="46" t="s">
        <v>2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5:21" s="4" customFormat="1" ht="15.75" customHeight="1" x14ac:dyDescent="0.25">
      <c r="E5" s="47" t="s">
        <v>3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5:21" s="4" customFormat="1" x14ac:dyDescent="0.25">
      <c r="T6" s="21"/>
    </row>
    <row r="7" spans="5:21" ht="18" customHeight="1" x14ac:dyDescent="0.25">
      <c r="E7" s="48" t="s">
        <v>4</v>
      </c>
      <c r="F7" s="49" t="s">
        <v>5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1"/>
    </row>
    <row r="8" spans="5:21" ht="6" hidden="1" customHeight="1" x14ac:dyDescent="0.25">
      <c r="E8" s="48"/>
      <c r="F8" s="52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4"/>
    </row>
    <row r="9" spans="5:21" s="4" customFormat="1" x14ac:dyDescent="0.25">
      <c r="E9" s="7" t="s">
        <v>6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22"/>
    </row>
    <row r="10" spans="5:21" s="4" customFormat="1" x14ac:dyDescent="0.25">
      <c r="E10" s="9" t="s">
        <v>7</v>
      </c>
      <c r="G10" s="10">
        <f>SUM(G11:G15)</f>
        <v>45290016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23">
        <f>+G10/G83</f>
        <v>0.46970038456718366</v>
      </c>
    </row>
    <row r="11" spans="5:21" s="4" customFormat="1" x14ac:dyDescent="0.25">
      <c r="E11" s="12" t="s">
        <v>8</v>
      </c>
      <c r="G11" s="13">
        <v>31209834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21"/>
    </row>
    <row r="12" spans="5:21" s="4" customFormat="1" x14ac:dyDescent="0.25">
      <c r="E12" s="12" t="s">
        <v>9</v>
      </c>
      <c r="G12" s="13">
        <v>9781836</v>
      </c>
      <c r="H12" s="14"/>
      <c r="I12" s="15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21"/>
    </row>
    <row r="13" spans="5:21" s="4" customFormat="1" x14ac:dyDescent="0.25">
      <c r="E13" s="12" t="s">
        <v>10</v>
      </c>
      <c r="G13" s="13">
        <v>0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21"/>
      <c r="U13" s="5"/>
    </row>
    <row r="14" spans="5:21" s="4" customFormat="1" x14ac:dyDescent="0.25">
      <c r="E14" s="12" t="s">
        <v>11</v>
      </c>
      <c r="G14" s="13">
        <v>0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21"/>
    </row>
    <row r="15" spans="5:21" s="4" customFormat="1" x14ac:dyDescent="0.25">
      <c r="E15" s="12" t="s">
        <v>12</v>
      </c>
      <c r="G15" s="13">
        <v>4298346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24"/>
    </row>
    <row r="16" spans="5:21" s="4" customFormat="1" x14ac:dyDescent="0.25">
      <c r="E16" s="9" t="s">
        <v>13</v>
      </c>
      <c r="G16" s="10">
        <f>SUM(G17:G25)</f>
        <v>38199188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23">
        <f>+G16/G83</f>
        <v>0.39616177865236668</v>
      </c>
    </row>
    <row r="17" spans="5:21" s="4" customFormat="1" x14ac:dyDescent="0.25">
      <c r="E17" s="12" t="s">
        <v>14</v>
      </c>
      <c r="G17" s="13">
        <v>2439000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24"/>
    </row>
    <row r="18" spans="5:21" s="4" customFormat="1" x14ac:dyDescent="0.25">
      <c r="E18" s="12" t="s">
        <v>15</v>
      </c>
      <c r="G18" s="13">
        <v>184666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24"/>
    </row>
    <row r="19" spans="5:21" s="4" customFormat="1" x14ac:dyDescent="0.25">
      <c r="E19" s="12" t="s">
        <v>16</v>
      </c>
      <c r="G19" s="13">
        <v>1528287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24"/>
    </row>
    <row r="20" spans="5:21" s="4" customFormat="1" x14ac:dyDescent="0.25">
      <c r="E20" s="12" t="s">
        <v>17</v>
      </c>
      <c r="G20" s="13">
        <v>360000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4"/>
    </row>
    <row r="21" spans="5:21" s="4" customFormat="1" x14ac:dyDescent="0.25">
      <c r="E21" s="12" t="s">
        <v>18</v>
      </c>
      <c r="G21" s="13">
        <v>10472665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24"/>
    </row>
    <row r="22" spans="5:21" s="4" customFormat="1" x14ac:dyDescent="0.25">
      <c r="E22" s="12" t="s">
        <v>19</v>
      </c>
      <c r="G22" s="13">
        <v>5850000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24"/>
    </row>
    <row r="23" spans="5:21" s="4" customFormat="1" ht="31.5" customHeight="1" x14ac:dyDescent="0.25">
      <c r="E23" s="16" t="s">
        <v>20</v>
      </c>
      <c r="G23" s="17">
        <v>4400000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24"/>
    </row>
    <row r="24" spans="5:21" s="4" customFormat="1" x14ac:dyDescent="0.25">
      <c r="E24" s="12" t="s">
        <v>21</v>
      </c>
      <c r="G24" s="13">
        <v>12484570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24"/>
    </row>
    <row r="25" spans="5:21" s="4" customFormat="1" x14ac:dyDescent="0.25">
      <c r="E25" s="12" t="s">
        <v>22</v>
      </c>
      <c r="G25" s="13">
        <v>480000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24"/>
    </row>
    <row r="26" spans="5:21" s="4" customFormat="1" x14ac:dyDescent="0.25">
      <c r="E26" s="9" t="s">
        <v>23</v>
      </c>
      <c r="G26" s="10">
        <f>SUM(G27:G35)</f>
        <v>9659000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23">
        <f>+G26/G83</f>
        <v>0.1001729832582622</v>
      </c>
      <c r="U26" s="6"/>
    </row>
    <row r="27" spans="5:21" s="4" customFormat="1" x14ac:dyDescent="0.25">
      <c r="E27" s="12" t="s">
        <v>24</v>
      </c>
      <c r="G27" s="13">
        <v>200000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24"/>
    </row>
    <row r="28" spans="5:21" s="4" customFormat="1" x14ac:dyDescent="0.25">
      <c r="E28" s="12" t="s">
        <v>25</v>
      </c>
      <c r="G28" s="13">
        <v>0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24"/>
    </row>
    <row r="29" spans="5:21" s="4" customFormat="1" x14ac:dyDescent="0.25">
      <c r="E29" s="12" t="s">
        <v>26</v>
      </c>
      <c r="G29" s="13">
        <v>200000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24"/>
    </row>
    <row r="30" spans="5:21" s="4" customFormat="1" x14ac:dyDescent="0.25">
      <c r="E30" s="12" t="s">
        <v>27</v>
      </c>
      <c r="G30" s="13">
        <v>0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24"/>
    </row>
    <row r="31" spans="5:21" s="4" customFormat="1" x14ac:dyDescent="0.25">
      <c r="E31" s="12" t="s">
        <v>28</v>
      </c>
      <c r="G31" s="13">
        <v>50000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24"/>
    </row>
    <row r="32" spans="5:21" s="4" customFormat="1" x14ac:dyDescent="0.25">
      <c r="E32" s="12" t="s">
        <v>29</v>
      </c>
      <c r="G32" s="13">
        <v>0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24"/>
    </row>
    <row r="33" spans="5:20" s="4" customFormat="1" x14ac:dyDescent="0.25">
      <c r="E33" s="12" t="s">
        <v>30</v>
      </c>
      <c r="G33" s="13">
        <v>3084000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24"/>
    </row>
    <row r="34" spans="5:20" s="4" customFormat="1" ht="30" x14ac:dyDescent="0.25">
      <c r="E34" s="16" t="s">
        <v>31</v>
      </c>
      <c r="G34" s="18">
        <v>0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24"/>
    </row>
    <row r="35" spans="5:20" s="4" customFormat="1" x14ac:dyDescent="0.25">
      <c r="E35" s="12" t="s">
        <v>32</v>
      </c>
      <c r="G35" s="13">
        <v>6125000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24"/>
    </row>
    <row r="36" spans="5:20" s="4" customFormat="1" x14ac:dyDescent="0.25">
      <c r="E36" s="9" t="s">
        <v>33</v>
      </c>
      <c r="G36" s="10">
        <f>SUM(G37:G44)</f>
        <v>3000000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25">
        <f>+G36/G83</f>
        <v>3.1112842921087749E-2</v>
      </c>
    </row>
    <row r="37" spans="5:20" s="4" customFormat="1" x14ac:dyDescent="0.25">
      <c r="E37" s="12" t="s">
        <v>34</v>
      </c>
      <c r="G37" s="13">
        <v>0</v>
      </c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24"/>
    </row>
    <row r="38" spans="5:20" s="4" customFormat="1" x14ac:dyDescent="0.25">
      <c r="E38" s="12" t="s">
        <v>35</v>
      </c>
      <c r="G38" s="13">
        <v>0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24"/>
    </row>
    <row r="39" spans="5:20" s="4" customFormat="1" x14ac:dyDescent="0.25">
      <c r="E39" s="12" t="s">
        <v>36</v>
      </c>
      <c r="G39" s="13">
        <v>0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21"/>
    </row>
    <row r="40" spans="5:20" s="4" customFormat="1" ht="30" x14ac:dyDescent="0.25">
      <c r="E40" s="16" t="s">
        <v>37</v>
      </c>
      <c r="G40" s="13">
        <v>0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21"/>
    </row>
    <row r="41" spans="5:20" s="4" customFormat="1" ht="30" x14ac:dyDescent="0.25">
      <c r="E41" s="16" t="s">
        <v>38</v>
      </c>
      <c r="G41" s="13">
        <v>0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21"/>
    </row>
    <row r="42" spans="5:20" s="4" customFormat="1" x14ac:dyDescent="0.25">
      <c r="E42" s="12" t="s">
        <v>39</v>
      </c>
      <c r="G42" s="13">
        <v>0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21"/>
    </row>
    <row r="43" spans="5:20" s="4" customFormat="1" x14ac:dyDescent="0.25">
      <c r="E43" s="12" t="s">
        <v>40</v>
      </c>
      <c r="G43" s="13">
        <v>3000000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21"/>
    </row>
    <row r="44" spans="5:20" s="4" customFormat="1" x14ac:dyDescent="0.25">
      <c r="E44" s="12" t="s">
        <v>41</v>
      </c>
      <c r="G44" s="13">
        <v>0</v>
      </c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21"/>
    </row>
    <row r="45" spans="5:20" s="4" customFormat="1" x14ac:dyDescent="0.25">
      <c r="E45" s="9" t="s">
        <v>42</v>
      </c>
      <c r="G45" s="10">
        <f>SUM(G46:G51)</f>
        <v>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26"/>
    </row>
    <row r="46" spans="5:20" s="4" customFormat="1" x14ac:dyDescent="0.25">
      <c r="E46" s="12" t="s">
        <v>43</v>
      </c>
      <c r="G46" s="13">
        <v>0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21"/>
    </row>
    <row r="47" spans="5:20" s="4" customFormat="1" x14ac:dyDescent="0.25">
      <c r="E47" s="12" t="s">
        <v>44</v>
      </c>
      <c r="G47" s="13">
        <v>0</v>
      </c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21"/>
    </row>
    <row r="48" spans="5:20" s="4" customFormat="1" x14ac:dyDescent="0.25">
      <c r="E48" s="12" t="s">
        <v>45</v>
      </c>
      <c r="G48" s="13">
        <v>0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21"/>
    </row>
    <row r="49" spans="5:20" s="4" customFormat="1" ht="30" x14ac:dyDescent="0.25">
      <c r="E49" s="16" t="s">
        <v>46</v>
      </c>
      <c r="G49" s="13">
        <v>0</v>
      </c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21"/>
    </row>
    <row r="50" spans="5:20" s="4" customFormat="1" x14ac:dyDescent="0.25">
      <c r="E50" s="12" t="s">
        <v>47</v>
      </c>
      <c r="G50" s="13">
        <v>0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21"/>
    </row>
    <row r="51" spans="5:20" s="4" customFormat="1" x14ac:dyDescent="0.25">
      <c r="E51" s="12" t="s">
        <v>48</v>
      </c>
      <c r="G51" s="13">
        <v>0</v>
      </c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21"/>
    </row>
    <row r="52" spans="5:20" s="4" customFormat="1" x14ac:dyDescent="0.25">
      <c r="E52" s="9" t="s">
        <v>49</v>
      </c>
      <c r="G52" s="10">
        <f>SUM(G53:G61)</f>
        <v>275000</v>
      </c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25">
        <f>+G52/G83</f>
        <v>2.8520106010997102E-3</v>
      </c>
    </row>
    <row r="53" spans="5:20" s="4" customFormat="1" x14ac:dyDescent="0.25">
      <c r="E53" s="12" t="s">
        <v>50</v>
      </c>
      <c r="G53" s="13">
        <v>275000</v>
      </c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21"/>
    </row>
    <row r="54" spans="5:20" s="4" customFormat="1" x14ac:dyDescent="0.25">
      <c r="E54" s="12" t="s">
        <v>51</v>
      </c>
      <c r="G54" s="13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21"/>
    </row>
    <row r="55" spans="5:20" s="4" customFormat="1" x14ac:dyDescent="0.25">
      <c r="E55" s="12" t="s">
        <v>52</v>
      </c>
      <c r="G55" s="13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21"/>
    </row>
    <row r="56" spans="5:20" s="4" customFormat="1" x14ac:dyDescent="0.25">
      <c r="E56" s="12" t="s">
        <v>53</v>
      </c>
      <c r="G56" s="13">
        <v>0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21"/>
    </row>
    <row r="57" spans="5:20" s="4" customFormat="1" x14ac:dyDescent="0.25">
      <c r="E57" s="12" t="s">
        <v>54</v>
      </c>
      <c r="G57" s="13">
        <v>0</v>
      </c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21"/>
    </row>
    <row r="58" spans="5:20" s="4" customFormat="1" x14ac:dyDescent="0.25">
      <c r="E58" s="12" t="s">
        <v>55</v>
      </c>
      <c r="G58" s="13">
        <v>0</v>
      </c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21"/>
    </row>
    <row r="59" spans="5:20" s="4" customFormat="1" x14ac:dyDescent="0.25">
      <c r="E59" s="12" t="s">
        <v>56</v>
      </c>
      <c r="G59" s="13">
        <v>0</v>
      </c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21"/>
    </row>
    <row r="60" spans="5:20" s="4" customFormat="1" x14ac:dyDescent="0.25">
      <c r="E60" s="12" t="s">
        <v>57</v>
      </c>
      <c r="G60" s="13">
        <v>0</v>
      </c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21"/>
    </row>
    <row r="61" spans="5:20" s="4" customFormat="1" x14ac:dyDescent="0.25">
      <c r="E61" s="12" t="s">
        <v>58</v>
      </c>
      <c r="G61" s="13">
        <v>0</v>
      </c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21"/>
    </row>
    <row r="62" spans="5:20" s="4" customFormat="1" x14ac:dyDescent="0.25">
      <c r="E62" s="9" t="s">
        <v>59</v>
      </c>
      <c r="G62" s="10">
        <f>SUM(G63:G66)</f>
        <v>0</v>
      </c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26"/>
    </row>
    <row r="63" spans="5:20" s="4" customFormat="1" x14ac:dyDescent="0.25">
      <c r="E63" s="12" t="s">
        <v>60</v>
      </c>
      <c r="G63" s="13">
        <v>0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21"/>
    </row>
    <row r="64" spans="5:20" s="4" customFormat="1" x14ac:dyDescent="0.25">
      <c r="E64" s="12" t="s">
        <v>61</v>
      </c>
      <c r="G64" s="13">
        <v>0</v>
      </c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21"/>
    </row>
    <row r="65" spans="5:20" s="4" customFormat="1" x14ac:dyDescent="0.25">
      <c r="E65" s="12" t="s">
        <v>62</v>
      </c>
      <c r="G65" s="13">
        <v>0</v>
      </c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21"/>
    </row>
    <row r="66" spans="5:20" s="4" customFormat="1" x14ac:dyDescent="0.25">
      <c r="E66" s="12" t="s">
        <v>63</v>
      </c>
      <c r="G66" s="13">
        <v>0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21"/>
    </row>
    <row r="67" spans="5:20" s="4" customFormat="1" x14ac:dyDescent="0.25">
      <c r="E67" s="9" t="s">
        <v>64</v>
      </c>
      <c r="G67" s="10">
        <f>SUM(G68:G69)</f>
        <v>0</v>
      </c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21"/>
    </row>
    <row r="68" spans="5:20" s="4" customFormat="1" x14ac:dyDescent="0.25">
      <c r="E68" s="12" t="s">
        <v>65</v>
      </c>
      <c r="G68" s="13">
        <v>0</v>
      </c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21"/>
    </row>
    <row r="69" spans="5:20" s="4" customFormat="1" x14ac:dyDescent="0.25">
      <c r="E69" s="12" t="s">
        <v>66</v>
      </c>
      <c r="G69" s="13">
        <v>0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21"/>
    </row>
    <row r="70" spans="5:20" s="4" customFormat="1" x14ac:dyDescent="0.25">
      <c r="E70" s="9" t="s">
        <v>67</v>
      </c>
      <c r="G70" s="10">
        <f>SUM(G71:G73)</f>
        <v>0</v>
      </c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21"/>
    </row>
    <row r="71" spans="5:20" s="4" customFormat="1" x14ac:dyDescent="0.25">
      <c r="E71" s="12" t="s">
        <v>68</v>
      </c>
      <c r="G71" s="13">
        <v>0</v>
      </c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27"/>
    </row>
    <row r="72" spans="5:20" s="4" customFormat="1" x14ac:dyDescent="0.25">
      <c r="E72" s="12" t="s">
        <v>69</v>
      </c>
      <c r="G72" s="13">
        <v>0</v>
      </c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27"/>
    </row>
    <row r="73" spans="5:20" s="4" customFormat="1" x14ac:dyDescent="0.25">
      <c r="E73" s="12" t="s">
        <v>70</v>
      </c>
      <c r="G73" s="13">
        <v>0</v>
      </c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27"/>
    </row>
    <row r="74" spans="5:20" s="4" customFormat="1" x14ac:dyDescent="0.25">
      <c r="E74" s="7" t="s">
        <v>71</v>
      </c>
      <c r="F74" s="8"/>
      <c r="G74" s="8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28"/>
    </row>
    <row r="75" spans="5:20" s="4" customFormat="1" x14ac:dyDescent="0.25">
      <c r="E75" s="9" t="s">
        <v>72</v>
      </c>
      <c r="F75" s="11"/>
      <c r="G75" s="11">
        <f>SUM(G76:G77)</f>
        <v>0</v>
      </c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29"/>
    </row>
    <row r="76" spans="5:20" s="4" customFormat="1" x14ac:dyDescent="0.25">
      <c r="E76" s="12" t="s">
        <v>73</v>
      </c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21"/>
    </row>
    <row r="77" spans="5:20" s="4" customFormat="1" x14ac:dyDescent="0.25">
      <c r="E77" s="12" t="s">
        <v>74</v>
      </c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21"/>
    </row>
    <row r="78" spans="5:20" s="4" customFormat="1" x14ac:dyDescent="0.25">
      <c r="E78" s="9" t="s">
        <v>75</v>
      </c>
      <c r="G78" s="11">
        <f>SUM(G79:G80)</f>
        <v>0</v>
      </c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21"/>
    </row>
    <row r="79" spans="5:20" s="4" customFormat="1" x14ac:dyDescent="0.25">
      <c r="E79" s="12" t="s">
        <v>76</v>
      </c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21"/>
    </row>
    <row r="80" spans="5:20" s="4" customFormat="1" x14ac:dyDescent="0.25">
      <c r="E80" s="12" t="s">
        <v>77</v>
      </c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21"/>
    </row>
    <row r="81" spans="5:22" s="4" customFormat="1" x14ac:dyDescent="0.25">
      <c r="E81" s="9" t="s">
        <v>78</v>
      </c>
      <c r="G81" s="11">
        <f>+G82</f>
        <v>0</v>
      </c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21"/>
    </row>
    <row r="82" spans="5:22" s="4" customFormat="1" x14ac:dyDescent="0.25">
      <c r="E82" s="12" t="s">
        <v>79</v>
      </c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21"/>
    </row>
    <row r="83" spans="5:22" ht="18" thickBot="1" x14ac:dyDescent="0.35">
      <c r="E83" s="1" t="s">
        <v>80</v>
      </c>
      <c r="F83" s="2"/>
      <c r="G83" s="3">
        <f>+G10+G16+G26+G36+G45+G52+G62+G67+G70+G75+G78+G81</f>
        <v>96423204</v>
      </c>
      <c r="H83" s="2"/>
      <c r="I83" s="2">
        <f t="shared" ref="I83:R83" si="0">+I10+I16+I26+I36+I45+I52+I62+I67+I70+I75+I78+I81</f>
        <v>0</v>
      </c>
      <c r="J83" s="2">
        <f t="shared" si="0"/>
        <v>0</v>
      </c>
      <c r="K83" s="2">
        <f t="shared" si="0"/>
        <v>0</v>
      </c>
      <c r="L83" s="2">
        <f t="shared" si="0"/>
        <v>0</v>
      </c>
      <c r="M83" s="2">
        <f t="shared" si="0"/>
        <v>0</v>
      </c>
      <c r="N83" s="2">
        <f t="shared" si="0"/>
        <v>0</v>
      </c>
      <c r="O83" s="2">
        <f t="shared" si="0"/>
        <v>0</v>
      </c>
      <c r="P83" s="2">
        <f t="shared" si="0"/>
        <v>0</v>
      </c>
      <c r="Q83" s="2">
        <f t="shared" si="0"/>
        <v>0</v>
      </c>
      <c r="R83" s="2">
        <f t="shared" si="0"/>
        <v>0</v>
      </c>
      <c r="S83" s="2">
        <f>+S10+S16+S26+S36+S45+S52+S62+S67+S70+S75+S78+S81</f>
        <v>0</v>
      </c>
      <c r="T83" s="30"/>
      <c r="V83" s="6"/>
    </row>
    <row r="84" spans="5:22" s="4" customFormat="1" ht="24.75" thickBot="1" x14ac:dyDescent="0.3">
      <c r="E84" s="20" t="s">
        <v>81</v>
      </c>
      <c r="G84" s="6"/>
      <c r="T84" s="21"/>
    </row>
    <row r="85" spans="5:22" s="4" customFormat="1" ht="44.25" customHeight="1" thickBot="1" x14ac:dyDescent="0.3">
      <c r="E85" s="32" t="s">
        <v>84</v>
      </c>
      <c r="F85" s="33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5"/>
    </row>
    <row r="86" spans="5:22" s="4" customFormat="1" ht="66" customHeight="1" thickBot="1" x14ac:dyDescent="0.3">
      <c r="E86" s="36" t="s">
        <v>85</v>
      </c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5"/>
    </row>
    <row r="87" spans="5:22" s="4" customFormat="1" ht="18.75" x14ac:dyDescent="0.3">
      <c r="E87" s="39" t="s">
        <v>82</v>
      </c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</row>
    <row r="88" spans="5:22" s="4" customFormat="1" ht="18.75" x14ac:dyDescent="0.3">
      <c r="E88" s="39" t="s">
        <v>83</v>
      </c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</row>
    <row r="89" spans="5:22" x14ac:dyDescent="0.25"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8"/>
    </row>
    <row r="90" spans="5:22" x14ac:dyDescent="0.25"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8"/>
    </row>
    <row r="91" spans="5:22" x14ac:dyDescent="0.25"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8"/>
    </row>
    <row r="92" spans="5:22" x14ac:dyDescent="0.25"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8"/>
    </row>
  </sheetData>
  <mergeCells count="9">
    <mergeCell ref="E87:T87"/>
    <mergeCell ref="E88:T88"/>
    <mergeCell ref="E1:T1"/>
    <mergeCell ref="E2:T2"/>
    <mergeCell ref="E3:T3"/>
    <mergeCell ref="E4:T4"/>
    <mergeCell ref="E5:T5"/>
    <mergeCell ref="E7:E8"/>
    <mergeCell ref="F7:T8"/>
  </mergeCells>
  <printOptions horizontalCentered="1"/>
  <pageMargins left="0.7" right="0.7" top="0.25" bottom="0.25" header="0.3" footer="0.05"/>
  <pageSetup paperSize="5" scale="68" fitToWidth="0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Breny Maribel Castillo Balcacer</dc:creator>
  <cp:lastModifiedBy>Eddy Aybar</cp:lastModifiedBy>
  <cp:lastPrinted>2026-01-19T16:40:30Z</cp:lastPrinted>
  <dcterms:created xsi:type="dcterms:W3CDTF">2022-03-16T14:50:41Z</dcterms:created>
  <dcterms:modified xsi:type="dcterms:W3CDTF">2026-01-19T16:40:59Z</dcterms:modified>
</cp:coreProperties>
</file>