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Presupuesto\CT - Presupuesto\CT - Informes Físicos Financieros\2025\"/>
    </mc:Choice>
  </mc:AlternateContent>
  <xr:revisionPtr revIDLastSave="0" documentId="13_ncr:1_{7ECB798A-5D96-4777-97A9-BB85303411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'2025'!$A$1:$AV$69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8" i="1" l="1"/>
  <c r="AM34" i="1"/>
  <c r="W34" i="1" l="1"/>
  <c r="AG69" i="1" l="1"/>
  <c r="AJ34" i="1" l="1"/>
</calcChain>
</file>

<file path=xl/sharedStrings.xml><?xml version="1.0" encoding="utf-8"?>
<sst xmlns="http://schemas.openxmlformats.org/spreadsheetml/2006/main" count="60" uniqueCount="59">
  <si>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</si>
  <si>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</si>
  <si>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</si>
  <si>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</si>
  <si>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</si>
  <si>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</si>
  <si>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</si>
  <si>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</si>
  <si>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</si>
  <si>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</si>
  <si>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</si>
  <si>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</si>
  <si>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</si>
  <si>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</si>
  <si>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</si>
  <si>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</si>
  <si>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</si>
  <si>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</si>
  <si>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</si>
  <si>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</si>
  <si>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</si>
  <si>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</si>
  <si>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</si>
  <si>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</si>
  <si>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</si>
  <si>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</si>
  <si>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</si>
  <si>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</si>
  <si>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</si>
  <si>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</si>
  <si>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0024 - AUTORIDAD NACIONAL DE ASUNTOS MARITIMOS (ANAMAR)</t>
  </si>
  <si>
    <t xml:space="preserve">PROGRAMACIÓN Y EJECUCIÓN TRIMESTRAL DE LAS METAS </t>
  </si>
  <si>
    <t xml:space="preserve"> 23 Promoción del Desarrollo y Fortalecimiento del Sector Marítimo y Marino Nacional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</si>
  <si>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</si>
  <si>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</si>
  <si>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</si>
  <si>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</si>
  <si>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</si>
  <si>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</si>
  <si>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</si>
  <si>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</si>
  <si>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</si>
  <si>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</si>
  <si>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</si>
  <si>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</si>
  <si>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 xml:space="preserve">IV. (23)  PROGRAMACIÓN Y EJECUCIÓN FÍSICA-FINANCIERA </t>
  </si>
  <si>
    <t>6121 - Proveer al Estado Dominicano las herramientas técnicas, científicas y jurídicas para lograr  una correcta administración de sus recursos oceánicos.</t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</si>
  <si>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</si>
  <si>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>Unidad de medida</t>
  </si>
  <si>
    <t>Producto</t>
  </si>
  <si>
    <t>6121  Proveer al Estado Dominicano las herramientas técnicas, científicas y jurídicas para lograr una correcta administración de sus recursos oceánicos.</t>
  </si>
  <si>
    <t>4.1.1 Proteger y usar de forma sostenible los bienes y servicios de los ecosistemas, la biodiversidad y el patrimonio natural de la nación, incluidos los recursos marinos.</t>
  </si>
  <si>
    <t>Ciudadanía en general.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</si>
  <si>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derecho.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</si>
  <si>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Central.</t>
  </si>
  <si>
    <r>
      <t xml:space="preserve">Finalidad de la unidad ejecutora: </t>
    </r>
    <r>
      <rPr>
        <sz val="11"/>
        <color rgb="FF000000"/>
        <rFont val="Century Gothic"/>
        <family val="2"/>
      </rPr>
      <t>Proporcionar al Estado dominicano las herramientas para investigar, conservar y utilizar sosteniblemente los recursos marinos y no marinos. Además, se enfoca en armonizar las políticas estatales para administrar adecuadamente el océano y desarrollar completamente el sector marítimo en cumplimiento del derecho internacional.</t>
    </r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</si>
  <si>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Incrementar el fortalecimiento del sector marítimo y marino nacional, garantizando una adecuada administración oceánica y el desarrollo sostenible del sector, de conformidad con las leyes nacionales y el derecho internacional vigente. Asimismo, contribuir al Estado dominicano, así como a la comunidad científica y educativa, mediante la elaboración de 15 informes técnicos en el año 2022, incrementándose a 17 informes técnicos para el año 2025.</t>
    </r>
  </si>
  <si>
    <r>
      <rPr>
        <b/>
        <sz val="11"/>
        <color rgb="FF000000"/>
        <rFont val="Century Gothic"/>
        <family val="2"/>
      </rPr>
      <t>Avances y logros alcanzados:</t>
    </r>
    <r>
      <rPr>
        <sz val="11"/>
        <color rgb="FF000000"/>
        <rFont val="Century Gothic"/>
        <family val="2"/>
      </rPr>
      <t xml:space="preserve"> Durante el 2025 la institución cumplió con la elaboración de 17 informes técnicos propiciando información sobre espacios marítimos de la República Dominicana necesarias para la investigación, conservación y aprovechamiento sostenible de los recursos vivos y no vivos en estas áreas.  
Los informes técnicos elaborados fueron:
1-Levantamiento batimétrico de la 2da etapa del canal de navegación de la Bahía Las Calderas
2- Fotogrametría Playa Caobita
3 -Análisis de la velocidad y dirección del viento y oleaje dados por las boyas en costas dominicanas para el año 2024.
4 - Monitoreo de Corrientes Superficiales y Caracterización Físicoquímica en la Laguna Arrecifal de Boca Chica
5- Evaluación de los Patrones de Invasión del Sargazo durante el 2024
6- Monitoreo y caracterización fisicoquímica y microbiológica de ecosistemas tipo playa - Costa Este
7- Levantamiento batimétrico de la 2da etapa de la Isla Catalina
8- Fotogrametría Isla Catalina.
9- Informe Técnico: Evaluación del estado de salud del coral pilar, Boca Chica.
10- Informe Técnico: Modelación de escenarios futuros de cambio climático en aguas dominicanas.
11- Informe Técnico: Monitoreo y caracterización fisicoquímica y microbiológica de ecosistemas tipo playa - costa Sur. 
12- Informe Técnico: Fotogrametría de la playa El Cortecito, La Altagracia.
13-Censo Georeferenciado Coral Pilar. 
14- Diagnóstico general e inventario de dinámica‐marina existente litoral de  RD, para elaboración de manual de obras. 
15- Diseno Conservatorio de Corales. 
16 -Estudio de la variabilidad de la temperatura superficial en los mares de la República Dominicana, 2023-2025  
17- Impacto del sargazo en los parámetros fisicoquímicos del agua en zonas turísticas.
</t>
    </r>
  </si>
  <si>
    <r>
      <rPr>
        <b/>
        <sz val="11"/>
        <color rgb="FF000000"/>
        <rFont val="Century Gothic"/>
        <family val="2"/>
      </rPr>
      <t>Causas y justificación del desvío:</t>
    </r>
    <r>
      <rPr>
        <sz val="11"/>
        <color rgb="FF000000"/>
        <rFont val="Century Gothic"/>
        <family val="2"/>
      </rPr>
      <t xml:space="preserve">  Sin embargo, con base al presupuesto programado en el Sistema de Información Financiera (SIGEF) de RD$96,416,394.00, para el año 2025; se eviedencia un desvío de 6 % equivalente a la suma de RD$5,761,175.35 sobre la ejecucion  financiera. El mayor porcentaje del desvío corresponde al objetal 2.2-Contrataciones de servicios. El restante estuvo distribuido en los  objetales 2.1-Remuneraciones y contribuciones, 2.3-Materiales y suministros y 2.6 Bienes muebles, inmuebles e  intangibles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</si>
</sst>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  <font>
      <sz val="10"/>
      <color rgb="FF4D4D4D"/>
      <name val="Gill Sans MT"/>
      <family val="2"/>
    </font>
    <font>
      <sz val="10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9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39" fontId="11" fillId="0" borderId="0" xfId="0" applyNumberFormat="1" applyFont="1" applyProtection="1">
      <protection locked="0"/>
    </xf>
    <xf numFmtId="44" fontId="1" fillId="0" borderId="0" xfId="3" applyFont="1" applyFill="1" applyBorder="1" applyProtection="1">
      <protection locked="0"/>
    </xf>
    <xf numFmtId="0" fontId="1" fillId="8" borderId="0" xfId="0" applyFont="1" applyFill="1" applyProtection="1"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16" fillId="3" borderId="8" xfId="0" applyFont="1" applyFill="1" applyBorder="1" applyAlignment="1" applyProtection="1">
      <alignment horizontal="center" vertical="center" wrapText="1" readingOrder="1"/>
      <protection locked="0"/>
    </xf>
    <xf numFmtId="0" fontId="16" fillId="3" borderId="9" xfId="0" applyFont="1" applyFill="1" applyBorder="1" applyAlignment="1" applyProtection="1">
      <alignment horizontal="center" vertical="center" wrapText="1" readingOrder="1"/>
      <protection locked="0"/>
    </xf>
    <xf numFmtId="0" fontId="16" fillId="3" borderId="10" xfId="0" applyFont="1" applyFill="1" applyBorder="1" applyAlignment="1" applyProtection="1">
      <alignment horizontal="center" vertical="center" wrapText="1" readingOrder="1"/>
      <protection locked="0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164" fontId="21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22" fillId="0" borderId="7" xfId="0" applyFont="1" applyBorder="1" applyAlignment="1" applyProtection="1">
      <alignment vertical="top" wrapText="1"/>
      <protection locked="0"/>
    </xf>
    <xf numFmtId="166" fontId="21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21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21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21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21" fillId="7" borderId="7" xfId="0" applyNumberFormat="1" applyFont="1" applyFill="1" applyBorder="1" applyAlignment="1">
      <alignment horizontal="center" vertical="center" wrapText="1" readingOrder="1"/>
    </xf>
    <xf numFmtId="0" fontId="22" fillId="7" borderId="7" xfId="0" applyFont="1" applyFill="1" applyBorder="1" applyAlignment="1">
      <alignment vertical="top" wrapText="1"/>
    </xf>
    <xf numFmtId="165" fontId="21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22" fillId="0" borderId="7" xfId="0" applyNumberFormat="1" applyFont="1" applyBorder="1" applyAlignment="1" applyProtection="1">
      <alignment vertical="top" wrapText="1"/>
      <protection locked="0"/>
    </xf>
    <xf numFmtId="9" fontId="21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22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21" fillId="0" borderId="7" xfId="0" applyNumberFormat="1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69"/>
  <sheetViews>
    <sheetView showGridLines="0" tabSelected="1" zoomScale="80" zoomScaleNormal="80" zoomScaleSheetLayoutView="100" workbookViewId="0">
      <selection activeCell="BA2" sqref="BA2"/>
    </sheetView>
  </sheetViews>
  <sheetFormatPr baseColWidth="10" defaultColWidth="11.44140625" defaultRowHeight="14.4" x14ac:dyDescent="0.3"/>
  <cols>
    <col min="1" max="1" width="0.109375" style="1" customWidth="1"/>
    <col min="2" max="2" width="5.33203125" style="1" hidden="1" customWidth="1"/>
    <col min="3" max="3" width="0.109375" style="1" customWidth="1"/>
    <col min="4" max="4" width="11.109375" style="1" hidden="1" customWidth="1"/>
    <col min="5" max="5" width="4.33203125" style="1" hidden="1" customWidth="1"/>
    <col min="6" max="6" width="0.109375" style="1" hidden="1" customWidth="1"/>
    <col min="7" max="7" width="11.44140625" style="1" hidden="1" customWidth="1"/>
    <col min="8" max="10" width="0.109375" style="1" customWidth="1"/>
    <col min="11" max="11" width="0.33203125" style="1" customWidth="1"/>
    <col min="12" max="12" width="13.6640625" style="1" customWidth="1"/>
    <col min="13" max="13" width="3.6640625" style="1" customWidth="1"/>
    <col min="14" max="14" width="4.109375" style="1" customWidth="1"/>
    <col min="15" max="15" width="11.44140625" style="1" customWidth="1"/>
    <col min="16" max="16" width="7.21875" style="1" customWidth="1"/>
    <col min="17" max="17" width="0.33203125" style="1" customWidth="1"/>
    <col min="18" max="18" width="0.109375" style="1" hidden="1" customWidth="1"/>
    <col min="19" max="19" width="2.5546875" style="1" customWidth="1"/>
    <col min="20" max="20" width="7.5546875" style="1" customWidth="1"/>
    <col min="21" max="21" width="5.5546875" style="1" customWidth="1"/>
    <col min="22" max="22" width="0.109375" style="1" hidden="1" customWidth="1"/>
    <col min="23" max="23" width="2.88671875" style="1" customWidth="1"/>
    <col min="24" max="24" width="3.109375" style="1" customWidth="1"/>
    <col min="25" max="25" width="2.6640625" style="1" customWidth="1"/>
    <col min="26" max="26" width="9.109375" style="1" customWidth="1"/>
    <col min="27" max="27" width="12" style="1" customWidth="1"/>
    <col min="28" max="28" width="16.109375" style="1" customWidth="1"/>
    <col min="29" max="29" width="12.44140625" style="1" customWidth="1"/>
    <col min="30" max="30" width="11.109375" style="1" customWidth="1"/>
    <col min="31" max="31" width="9" style="1" customWidth="1"/>
    <col min="32" max="32" width="1.44140625" style="1" hidden="1" customWidth="1"/>
    <col min="33" max="33" width="10.88671875" style="1" customWidth="1"/>
    <col min="34" max="34" width="13.33203125" style="1" customWidth="1"/>
    <col min="35" max="35" width="1.109375" style="1" customWidth="1"/>
    <col min="36" max="36" width="3.88671875" style="1" customWidth="1"/>
    <col min="37" max="37" width="0.33203125" style="1" customWidth="1"/>
    <col min="38" max="38" width="6.88671875" style="1" customWidth="1"/>
    <col min="39" max="39" width="11" style="1" customWidth="1"/>
    <col min="40" max="40" width="0.109375" style="1" hidden="1" customWidth="1"/>
    <col min="41" max="44" width="0" style="1" hidden="1" customWidth="1"/>
    <col min="45" max="46" width="0.109375" style="1" hidden="1" customWidth="1"/>
    <col min="47" max="47" width="2.88671875" style="1" hidden="1" customWidth="1"/>
    <col min="48" max="48" width="20" style="1" hidden="1" customWidth="1"/>
    <col min="49" max="49" width="22.44140625" style="1" customWidth="1"/>
    <col min="50" max="50" width="17" style="1" customWidth="1"/>
    <col min="51" max="52" width="11.44140625" style="1"/>
    <col min="53" max="55" width="15.5546875" style="1" bestFit="1" customWidth="1"/>
    <col min="56" max="16384" width="11.44140625" style="1"/>
  </cols>
  <sheetData>
    <row r="1" spans="2:43" ht="33.75" customHeight="1" x14ac:dyDescent="0.3">
      <c r="B1" s="43" t="s">
        <v>44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2:43" ht="16.2" customHeight="1" x14ac:dyDescent="0.3">
      <c r="B2" s="17"/>
      <c r="C2" s="18"/>
      <c r="D2" s="35">
        <v>2025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18"/>
    </row>
    <row r="3" spans="2:43" ht="18" customHeight="1" x14ac:dyDescent="0.3">
      <c r="B3" s="40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28" t="s">
        <v>1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2:43" ht="18" customHeight="1" x14ac:dyDescent="0.3">
      <c r="B4" s="40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 t="s">
        <v>3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2:43" ht="18" customHeight="1" x14ac:dyDescent="0.3"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36" t="s">
        <v>30</v>
      </c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2:43" ht="18" customHeight="1" x14ac:dyDescent="0.3">
      <c r="C6" s="46" t="s">
        <v>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2:43" ht="18" customHeight="1" x14ac:dyDescent="0.3">
      <c r="D7" s="40" t="s">
        <v>6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2:43" ht="53.4" customHeight="1" x14ac:dyDescent="0.3">
      <c r="B8" s="36" t="s">
        <v>53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</row>
    <row r="9" spans="2:43" ht="18" customHeight="1" x14ac:dyDescent="0.3">
      <c r="C9" s="40" t="s">
        <v>7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2:43" ht="40.200000000000003" customHeight="1" x14ac:dyDescent="0.3">
      <c r="C10" s="36" t="s">
        <v>54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2:43" ht="34.65" customHeight="1" x14ac:dyDescent="0.3">
      <c r="E11" s="39" t="s">
        <v>8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2:43" ht="18" customHeight="1" x14ac:dyDescent="0.3">
      <c r="I12" s="40" t="s">
        <v>9</v>
      </c>
      <c r="J12" s="37"/>
      <c r="K12" s="37"/>
      <c r="L12" s="37"/>
      <c r="M12" s="37"/>
      <c r="N12" s="37"/>
      <c r="Q12" s="28" t="s">
        <v>10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2:43" ht="18" customHeight="1" x14ac:dyDescent="0.3">
      <c r="I13" s="40" t="s">
        <v>11</v>
      </c>
      <c r="J13" s="37"/>
      <c r="K13" s="37"/>
      <c r="L13" s="37"/>
      <c r="M13" s="37"/>
      <c r="N13" s="37"/>
      <c r="Q13" s="36" t="s">
        <v>12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</row>
    <row r="14" spans="2:43" ht="18" customHeight="1" x14ac:dyDescent="0.3">
      <c r="I14" s="40" t="s">
        <v>13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</row>
    <row r="15" spans="2:43" ht="25.8" customHeight="1" x14ac:dyDescent="0.3">
      <c r="G15" s="36" t="s">
        <v>51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</row>
    <row r="16" spans="2:43" ht="15.75" customHeight="1" x14ac:dyDescent="0.3">
      <c r="E16" s="39" t="s">
        <v>42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4:54" ht="19.2" customHeight="1" x14ac:dyDescent="0.3">
      <c r="J17" s="40" t="s">
        <v>14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Z17" s="47" t="s">
        <v>32</v>
      </c>
      <c r="AA17" s="47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</row>
    <row r="18" spans="4:54" ht="49.8" customHeight="1" x14ac:dyDescent="0.3">
      <c r="J18" s="49" t="s">
        <v>55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4:54" ht="18" customHeight="1" x14ac:dyDescent="0.3">
      <c r="J19" s="40" t="s">
        <v>15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4:54" ht="20.25" customHeight="1" x14ac:dyDescent="0.3">
      <c r="J20" s="51" t="s">
        <v>52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4:54" ht="51.6" customHeight="1" x14ac:dyDescent="0.3">
      <c r="J21" s="49" t="s">
        <v>56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4:54" hidden="1" x14ac:dyDescent="0.3">
      <c r="J22" s="2"/>
    </row>
    <row r="23" spans="4:54" ht="15.75" customHeight="1" x14ac:dyDescent="0.3">
      <c r="D23" s="53" t="s">
        <v>45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5"/>
    </row>
    <row r="24" spans="4:54" ht="2.25" customHeight="1" x14ac:dyDescent="0.3">
      <c r="D24" s="6"/>
      <c r="AS24" s="7"/>
    </row>
    <row r="25" spans="4:54" ht="19.2" x14ac:dyDescent="0.5">
      <c r="D25" s="56" t="s">
        <v>38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S25" s="7"/>
    </row>
    <row r="26" spans="4:54" ht="16.8" x14ac:dyDescent="0.3">
      <c r="D26" s="62" t="s">
        <v>33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4"/>
    </row>
    <row r="27" spans="4:54" ht="30.75" customHeight="1" x14ac:dyDescent="0.3">
      <c r="D27" s="52" t="s">
        <v>17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 t="s">
        <v>18</v>
      </c>
      <c r="Y27" s="42"/>
      <c r="Z27" s="42"/>
      <c r="AA27" s="42"/>
      <c r="AB27" s="42"/>
      <c r="AC27" s="42"/>
      <c r="AD27" s="42"/>
      <c r="AE27" s="52" t="s">
        <v>19</v>
      </c>
      <c r="AF27" s="42"/>
      <c r="AG27" s="42"/>
      <c r="AH27" s="42"/>
      <c r="AI27" s="52" t="s">
        <v>20</v>
      </c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4:54" ht="16.8" x14ac:dyDescent="0.3">
      <c r="D28" s="65">
        <v>96411794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7"/>
      <c r="X28" s="58">
        <v>96199100.739999995</v>
      </c>
      <c r="Y28" s="59"/>
      <c r="Z28" s="59"/>
      <c r="AA28" s="59"/>
      <c r="AB28" s="59"/>
      <c r="AC28" s="59"/>
      <c r="AD28" s="59"/>
      <c r="AE28" s="58">
        <v>90655218.650000006</v>
      </c>
      <c r="AF28" s="59"/>
      <c r="AG28" s="59"/>
      <c r="AH28" s="59"/>
      <c r="AI28" s="60">
        <f>+AE28/X28</f>
        <v>0.94237074933804632</v>
      </c>
      <c r="AJ28" s="61"/>
      <c r="AK28" s="61"/>
      <c r="AL28" s="61"/>
      <c r="AM28" s="61"/>
      <c r="AN28" s="61"/>
      <c r="AO28" s="61"/>
      <c r="AP28" s="61"/>
      <c r="AQ28" s="61"/>
      <c r="AR28" s="61"/>
      <c r="AS28" s="61"/>
    </row>
    <row r="29" spans="4:54" ht="18" x14ac:dyDescent="0.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25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10"/>
      <c r="AW29" s="3"/>
    </row>
    <row r="30" spans="4:54" ht="14.7" customHeight="1" x14ac:dyDescent="0.3">
      <c r="D30" s="68" t="s">
        <v>31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W30" s="3"/>
      <c r="BA30" s="11"/>
      <c r="BB30" s="11"/>
    </row>
    <row r="31" spans="4:54" ht="14.7" customHeight="1" x14ac:dyDescent="0.3">
      <c r="D31" s="69">
        <v>2024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1"/>
      <c r="AN31" s="13"/>
      <c r="AO31" s="13"/>
      <c r="AP31" s="13"/>
      <c r="AQ31" s="13"/>
      <c r="AR31" s="13"/>
      <c r="AS31" s="13"/>
      <c r="BA31" s="11"/>
      <c r="BB31" s="11"/>
    </row>
    <row r="32" spans="4:54" ht="14.25" customHeight="1" x14ac:dyDescent="0.3">
      <c r="D32" s="72" t="s">
        <v>16</v>
      </c>
      <c r="E32" s="42"/>
      <c r="F32" s="42"/>
      <c r="G32" s="42"/>
      <c r="H32" s="42"/>
      <c r="I32" s="42"/>
      <c r="J32" s="42"/>
      <c r="K32" s="42"/>
      <c r="L32" s="42"/>
      <c r="M32" s="72" t="s">
        <v>16</v>
      </c>
      <c r="N32" s="42"/>
      <c r="O32" s="42"/>
      <c r="P32" s="42"/>
      <c r="Q32" s="42"/>
      <c r="R32" s="42"/>
      <c r="S32" s="42"/>
      <c r="T32" s="41" t="s">
        <v>21</v>
      </c>
      <c r="U32" s="42"/>
      <c r="V32" s="42"/>
      <c r="W32" s="42"/>
      <c r="X32" s="42"/>
      <c r="Y32" s="42"/>
      <c r="Z32" s="42"/>
      <c r="AA32" s="29" t="s">
        <v>39</v>
      </c>
      <c r="AB32" s="30"/>
      <c r="AC32" s="30"/>
      <c r="AD32" s="30"/>
      <c r="AE32" s="31"/>
      <c r="AF32" s="41" t="s">
        <v>40</v>
      </c>
      <c r="AG32" s="42"/>
      <c r="AH32" s="42"/>
      <c r="AI32" s="42"/>
      <c r="AJ32" s="41" t="s">
        <v>22</v>
      </c>
      <c r="AK32" s="42"/>
      <c r="AL32" s="42"/>
      <c r="AM32" s="42"/>
      <c r="AN32" s="42"/>
      <c r="AO32" s="42"/>
      <c r="AP32" s="42"/>
      <c r="AQ32" s="42"/>
      <c r="AR32" s="42"/>
      <c r="AS32" s="42"/>
      <c r="BA32" s="11"/>
      <c r="BB32" s="11"/>
    </row>
    <row r="33" spans="3:55" ht="48.9" customHeight="1" x14ac:dyDescent="0.3">
      <c r="D33" s="29" t="s">
        <v>49</v>
      </c>
      <c r="E33" s="30"/>
      <c r="F33" s="30"/>
      <c r="G33" s="30"/>
      <c r="H33" s="30"/>
      <c r="I33" s="30"/>
      <c r="J33" s="30"/>
      <c r="K33" s="30"/>
      <c r="L33" s="31"/>
      <c r="M33" s="29" t="s">
        <v>48</v>
      </c>
      <c r="N33" s="30"/>
      <c r="O33" s="30"/>
      <c r="P33" s="30"/>
      <c r="Q33" s="30"/>
      <c r="R33" s="30"/>
      <c r="S33" s="31"/>
      <c r="T33" s="41" t="s">
        <v>23</v>
      </c>
      <c r="U33" s="42"/>
      <c r="V33" s="42"/>
      <c r="W33" s="41" t="s">
        <v>24</v>
      </c>
      <c r="X33" s="42"/>
      <c r="Y33" s="42"/>
      <c r="Z33" s="42"/>
      <c r="AA33" s="29" t="s">
        <v>34</v>
      </c>
      <c r="AB33" s="30"/>
      <c r="AC33" s="31"/>
      <c r="AD33" s="41" t="s">
        <v>35</v>
      </c>
      <c r="AE33" s="42"/>
      <c r="AF33" s="41" t="s">
        <v>36</v>
      </c>
      <c r="AG33" s="42"/>
      <c r="AH33" s="41" t="s">
        <v>37</v>
      </c>
      <c r="AI33" s="42"/>
      <c r="AJ33" s="41" t="s">
        <v>25</v>
      </c>
      <c r="AK33" s="42"/>
      <c r="AL33" s="42"/>
      <c r="AM33" s="41" t="s">
        <v>26</v>
      </c>
      <c r="AN33" s="42"/>
      <c r="AO33" s="42"/>
      <c r="AP33" s="42"/>
      <c r="AQ33" s="42"/>
      <c r="AR33" s="42"/>
      <c r="AS33" s="42"/>
      <c r="AX33" s="3"/>
      <c r="BA33" s="11"/>
      <c r="BB33" s="11"/>
      <c r="BC33" s="15"/>
    </row>
    <row r="34" spans="3:55" ht="118.5" customHeight="1" x14ac:dyDescent="0.3">
      <c r="D34" s="79" t="s">
        <v>50</v>
      </c>
      <c r="E34" s="80"/>
      <c r="F34" s="80"/>
      <c r="G34" s="80"/>
      <c r="H34" s="80"/>
      <c r="I34" s="80"/>
      <c r="J34" s="80"/>
      <c r="K34" s="80"/>
      <c r="L34" s="80"/>
      <c r="M34" s="81" t="s">
        <v>27</v>
      </c>
      <c r="N34" s="82"/>
      <c r="O34" s="82"/>
      <c r="P34" s="82"/>
      <c r="Q34" s="82"/>
      <c r="R34" s="82"/>
      <c r="S34" s="82"/>
      <c r="T34" s="83">
        <v>17</v>
      </c>
      <c r="U34" s="84"/>
      <c r="V34" s="84"/>
      <c r="W34" s="83">
        <f>+D28</f>
        <v>96411794</v>
      </c>
      <c r="X34" s="84"/>
      <c r="Y34" s="84"/>
      <c r="Z34" s="84"/>
      <c r="AA34" s="32">
        <v>17</v>
      </c>
      <c r="AB34" s="33"/>
      <c r="AC34" s="34"/>
      <c r="AD34" s="73">
        <v>96416394</v>
      </c>
      <c r="AE34" s="74"/>
      <c r="AF34" s="75">
        <v>17</v>
      </c>
      <c r="AG34" s="76"/>
      <c r="AH34" s="58">
        <v>90655218.650000006</v>
      </c>
      <c r="AI34" s="59"/>
      <c r="AJ34" s="60">
        <f>+AF34/AA34</f>
        <v>1</v>
      </c>
      <c r="AK34" s="61"/>
      <c r="AL34" s="61"/>
      <c r="AM34" s="77">
        <f>+AH34/AD34</f>
        <v>0.94024693196885178</v>
      </c>
      <c r="AN34" s="78"/>
      <c r="AO34" s="78"/>
      <c r="AP34" s="78"/>
      <c r="AQ34" s="78"/>
      <c r="AR34" s="78"/>
      <c r="AS34" s="78"/>
      <c r="AW34" s="26"/>
      <c r="BC34" s="15"/>
    </row>
    <row r="35" spans="3:55" ht="25.5" customHeight="1" x14ac:dyDescent="0.3">
      <c r="D35" s="85" t="s">
        <v>41</v>
      </c>
      <c r="E35" s="85"/>
      <c r="F35" s="85"/>
      <c r="G35" s="85"/>
      <c r="H35" s="85"/>
      <c r="I35" s="85"/>
      <c r="J35" s="85"/>
      <c r="K35" s="85"/>
      <c r="L35" s="85"/>
      <c r="AG35" s="12"/>
      <c r="AH35" s="12"/>
      <c r="AL35" s="4"/>
      <c r="AM35" s="3"/>
      <c r="AW35" s="23"/>
      <c r="AY35" s="5"/>
    </row>
    <row r="36" spans="3:55" x14ac:dyDescent="0.3">
      <c r="AL36" s="11"/>
      <c r="AW36" s="4"/>
    </row>
    <row r="37" spans="3:55" ht="17.100000000000001" customHeight="1" x14ac:dyDescent="0.3">
      <c r="D37" s="39" t="s">
        <v>43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W37" s="14"/>
    </row>
    <row r="38" spans="3:55" x14ac:dyDescent="0.3">
      <c r="AW38" s="24"/>
    </row>
    <row r="39" spans="3:55" ht="29.4" customHeight="1" x14ac:dyDescent="0.3">
      <c r="L39" s="86" t="s">
        <v>28</v>
      </c>
      <c r="M39" s="37"/>
      <c r="N39" s="37"/>
      <c r="O39" s="37"/>
      <c r="P39" s="37"/>
      <c r="Q39" s="37"/>
      <c r="R39" s="37"/>
      <c r="S39" s="37"/>
      <c r="T39" s="37"/>
      <c r="U39" s="27"/>
      <c r="V39" s="86" t="s">
        <v>46</v>
      </c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W39" s="22"/>
    </row>
    <row r="40" spans="3:55" ht="18" customHeight="1" x14ac:dyDescent="0.3">
      <c r="L40" s="40" t="s">
        <v>29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3:55" ht="71.25" customHeight="1" x14ac:dyDescent="0.3">
      <c r="L41" s="51" t="s">
        <v>47</v>
      </c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W41" s="24"/>
    </row>
    <row r="42" spans="3:55" ht="322.8" customHeight="1" x14ac:dyDescent="0.3">
      <c r="L42" s="28" t="s">
        <v>57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3:55" ht="80.400000000000006" customHeight="1" x14ac:dyDescent="0.3">
      <c r="L43" s="51" t="s">
        <v>58</v>
      </c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</row>
    <row r="44" spans="3:55" ht="28.5" customHeight="1" x14ac:dyDescent="0.3">
      <c r="C44" s="3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3:55" ht="14.25" customHeight="1" x14ac:dyDescent="0.3"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X45" s="11"/>
    </row>
    <row r="46" spans="3:55" ht="3.75" hidden="1" customHeight="1" x14ac:dyDescent="0.3">
      <c r="E46" s="8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X46" s="11"/>
    </row>
    <row r="47" spans="3:55" hidden="1" x14ac:dyDescent="0.3">
      <c r="AG47" s="19"/>
      <c r="AH47" s="20"/>
      <c r="AI47" s="21"/>
      <c r="AX47" s="11"/>
    </row>
    <row r="48" spans="3:55" x14ac:dyDescent="0.3">
      <c r="M48" s="15"/>
      <c r="O48" s="38"/>
      <c r="P48" s="38"/>
      <c r="Q48" s="20"/>
      <c r="R48" s="38"/>
      <c r="S48" s="38"/>
      <c r="T48" s="38"/>
      <c r="U48" s="38"/>
      <c r="AF48" s="11"/>
      <c r="AI48" s="4"/>
    </row>
    <row r="49" spans="13:36" x14ac:dyDescent="0.3">
      <c r="M49" s="15"/>
      <c r="O49" s="38"/>
      <c r="P49" s="38"/>
      <c r="Q49" s="38"/>
      <c r="AF49" s="16"/>
    </row>
    <row r="50" spans="13:36" ht="112.5" customHeight="1" x14ac:dyDescent="0.3">
      <c r="O50" s="38"/>
      <c r="P50" s="38"/>
      <c r="Q50" s="20"/>
      <c r="AF50" s="16"/>
    </row>
    <row r="51" spans="13:36" ht="380.25" customHeight="1" x14ac:dyDescent="0.3">
      <c r="O51" s="20"/>
      <c r="P51" s="20"/>
      <c r="Q51" s="20"/>
      <c r="AF51" s="11"/>
    </row>
    <row r="52" spans="13:36" ht="354.75" customHeight="1" x14ac:dyDescent="0.3">
      <c r="O52" s="15"/>
      <c r="P52" s="20"/>
      <c r="Q52" s="21"/>
      <c r="AF52" s="16"/>
      <c r="AJ52" s="15"/>
    </row>
    <row r="53" spans="13:36" ht="385.5" customHeight="1" x14ac:dyDescent="0.3">
      <c r="O53" s="20"/>
      <c r="P53" s="20"/>
      <c r="Q53" s="20"/>
      <c r="AF53" s="11"/>
    </row>
    <row r="54" spans="13:36" x14ac:dyDescent="0.3">
      <c r="AF54" s="16"/>
    </row>
    <row r="55" spans="13:36" ht="30" customHeight="1" x14ac:dyDescent="0.3">
      <c r="AF55" s="16"/>
    </row>
    <row r="56" spans="13:36" ht="295.5" customHeight="1" x14ac:dyDescent="0.3">
      <c r="AF56" s="11"/>
    </row>
    <row r="57" spans="13:36" x14ac:dyDescent="0.3">
      <c r="AF57" s="16"/>
    </row>
    <row r="58" spans="13:36" ht="43.5" customHeight="1" x14ac:dyDescent="0.3">
      <c r="AF58" s="16"/>
    </row>
    <row r="59" spans="13:36" ht="57.75" customHeight="1" x14ac:dyDescent="0.3">
      <c r="AF59" s="16"/>
    </row>
    <row r="60" spans="13:36" x14ac:dyDescent="0.3">
      <c r="AF60" s="11"/>
    </row>
    <row r="61" spans="13:36" ht="37.5" customHeight="1" x14ac:dyDescent="0.3">
      <c r="AF61" s="16"/>
    </row>
    <row r="62" spans="13:36" x14ac:dyDescent="0.3">
      <c r="AF62" s="11"/>
    </row>
    <row r="63" spans="13:36" x14ac:dyDescent="0.3">
      <c r="AF63" s="11"/>
    </row>
    <row r="64" spans="13:36" hidden="1" x14ac:dyDescent="0.3"/>
    <row r="69" spans="33:33" x14ac:dyDescent="0.3">
      <c r="AG69" s="1">
        <f>100-61-21</f>
        <v>18</v>
      </c>
    </row>
  </sheetData>
  <mergeCells count="82">
    <mergeCell ref="R48:U48"/>
    <mergeCell ref="D35:L35"/>
    <mergeCell ref="L41:AM41"/>
    <mergeCell ref="L39:T39"/>
    <mergeCell ref="V39:AS39"/>
    <mergeCell ref="D37:AS37"/>
    <mergeCell ref="L40:AS40"/>
    <mergeCell ref="L42:AT42"/>
    <mergeCell ref="C44:AT44"/>
    <mergeCell ref="E46:AU46"/>
    <mergeCell ref="F45:AM45"/>
    <mergeCell ref="L43:AM43"/>
    <mergeCell ref="AN43:AU43"/>
    <mergeCell ref="AM34:AS34"/>
    <mergeCell ref="AH34:AI34"/>
    <mergeCell ref="AJ34:AL34"/>
    <mergeCell ref="D33:L33"/>
    <mergeCell ref="M33:S33"/>
    <mergeCell ref="T33:V33"/>
    <mergeCell ref="W33:Z33"/>
    <mergeCell ref="D34:L34"/>
    <mergeCell ref="M34:S34"/>
    <mergeCell ref="T34:V34"/>
    <mergeCell ref="W34:Z34"/>
    <mergeCell ref="AD34:AE34"/>
    <mergeCell ref="AF34:AG34"/>
    <mergeCell ref="AD33:AE33"/>
    <mergeCell ref="AF33:AG33"/>
    <mergeCell ref="AH33:AI33"/>
    <mergeCell ref="AF32:AI32"/>
    <mergeCell ref="D32:L32"/>
    <mergeCell ref="M32:S32"/>
    <mergeCell ref="AJ33:AL33"/>
    <mergeCell ref="AM33:AS33"/>
    <mergeCell ref="O50:P50"/>
    <mergeCell ref="B1:AN1"/>
    <mergeCell ref="B3:O3"/>
    <mergeCell ref="B4:O4"/>
    <mergeCell ref="P4:AP4"/>
    <mergeCell ref="B5:O5"/>
    <mergeCell ref="P5:AN5"/>
    <mergeCell ref="C6:AN6"/>
    <mergeCell ref="D7:AQ7"/>
    <mergeCell ref="J17:X17"/>
    <mergeCell ref="Z17:AQ17"/>
    <mergeCell ref="J18:AQ18"/>
    <mergeCell ref="J19:AQ19"/>
    <mergeCell ref="C9:AQ9"/>
    <mergeCell ref="J20:AQ20"/>
    <mergeCell ref="J21:AS21"/>
    <mergeCell ref="D2:AM2"/>
    <mergeCell ref="B8:AN8"/>
    <mergeCell ref="O48:P48"/>
    <mergeCell ref="O49:Q49"/>
    <mergeCell ref="C10:AQ10"/>
    <mergeCell ref="E11:AQ11"/>
    <mergeCell ref="I12:N12"/>
    <mergeCell ref="I13:N13"/>
    <mergeCell ref="Q13:AP13"/>
    <mergeCell ref="I14:AP14"/>
    <mergeCell ref="G15:AP15"/>
    <mergeCell ref="E16:AQ16"/>
    <mergeCell ref="AJ32:AS32"/>
    <mergeCell ref="X27:AD27"/>
    <mergeCell ref="AE27:AH27"/>
    <mergeCell ref="AI27:AS27"/>
    <mergeCell ref="P3:AM3"/>
    <mergeCell ref="Q12:AQ12"/>
    <mergeCell ref="AA32:AE32"/>
    <mergeCell ref="AA33:AC33"/>
    <mergeCell ref="AA34:AC34"/>
    <mergeCell ref="D23:AS23"/>
    <mergeCell ref="D25:AM25"/>
    <mergeCell ref="X28:AD28"/>
    <mergeCell ref="AE28:AH28"/>
    <mergeCell ref="AI28:AS28"/>
    <mergeCell ref="D26:AS26"/>
    <mergeCell ref="D27:W27"/>
    <mergeCell ref="D28:W28"/>
    <mergeCell ref="D30:AS30"/>
    <mergeCell ref="D31:AM31"/>
    <mergeCell ref="T32:Z32"/>
  </mergeCells>
  <pageMargins left="0.5" right="0" top="0.19685" bottom="0.790599606299213" header="0.19685" footer="0.19685"/>
  <pageSetup scale="70" orientation="landscape" r:id="rId1"/>
  <headerFooter alignWithMargins="0"/>
  <rowBreaks count="1" manualBreakCount="1">
    <brk id="35" max="16383" man="1"/>
  </rowBreaks>
  <ignoredErrors>
    <ignoredError sqref="AJ34 AM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Yamilet Reyes Rodriguez</cp:lastModifiedBy>
  <cp:lastPrinted>2026-01-15T16:17:13Z</cp:lastPrinted>
  <dcterms:created xsi:type="dcterms:W3CDTF">2019-01-23T20:16:43Z</dcterms:created>
  <dcterms:modified xsi:type="dcterms:W3CDTF">2026-01-15T19:44:54Z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