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Z:\3. Presupuesto\CT - Presupuesto\CT - Informes Físicos Financieros\2025\SEMESTRAL\"/>
    </mc:Choice>
  </mc:AlternateContent>
  <xr:revisionPtr revIDLastSave="0" documentId="13_ncr:1_{F045E6E5-0D49-4745-9B10-586A4419DD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2 2025" sheetId="1" r:id="rId1"/>
  </sheets>
  <definedNames>
    <definedName name="_xlnm.Print_Area" localSheetId="0">'S2 2025'!$A:$AI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/j7SBouTbXPwoGbsMObbsHyeUoCWUFjx+2x5HrM/AE="/>
    </ext>
  </extLst>
</workbook>
</file>

<file path=xl/calcChain.xml><?xml version="1.0" encoding="utf-8"?>
<calcChain xmlns="http://schemas.openxmlformats.org/spreadsheetml/2006/main">
  <c r="AA34" i="1" l="1"/>
  <c r="W34" i="1"/>
  <c r="AC34" i="1" l="1"/>
  <c r="Q34" i="1"/>
  <c r="AB28" i="1"/>
  <c r="AF34" i="1" l="1"/>
</calcChain>
</file>

<file path=xl/sharedStrings.xml><?xml version="1.0" encoding="utf-8"?>
<sst xmlns="http://schemas.openxmlformats.org/spreadsheetml/2006/main" count="60" uniqueCount="60">
  <si>
    <t xml:space="preserve">Informe de Evaluación de las Metas Físicas - Financieras                                                                                                                                    </t>
  </si>
  <si>
    <t>Capítulo:</t>
  </si>
  <si>
    <t>Sub-Capítulo:</t>
  </si>
  <si>
    <t>Unidad Ejecutora:</t>
  </si>
  <si>
    <t>I. ASPECTOS GENERALES:</t>
  </si>
  <si>
    <t>Misión:</t>
  </si>
  <si>
    <t>Visión:</t>
  </si>
  <si>
    <t>II. CONTRIBUCIÓN A LA ESTRATEGIA NACIONAL DE DESARROLLO Y AL PLAN NACIONAL PLURIANUAL DEL SECTOR PÚBLICO</t>
  </si>
  <si>
    <t>Eje estratégico:</t>
  </si>
  <si>
    <t>Objetivo general:</t>
  </si>
  <si>
    <t>Objetivo(s) específico(s):</t>
  </si>
  <si>
    <t>4.1.1 Proteger y usar de forma sostenible los bienes y servicios de los ecosistemas, la biodiversidad y el patrimonio natural de la nación, incluidos los recursos marinos.</t>
  </si>
  <si>
    <t xml:space="preserve">III. INFORMACIÓN DEL PROGRAMA: </t>
  </si>
  <si>
    <t xml:space="preserve">Nombre del programa: </t>
  </si>
  <si>
    <r>
      <rPr>
        <b/>
        <sz val="11"/>
        <color rgb="FF000000"/>
        <rFont val="Century Gothic"/>
        <family val="2"/>
      </rP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</si>
  <si>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¿Quiénes son los beneficiarios del programa?</t>
  </si>
  <si>
    <r>
      <rPr>
        <b/>
        <sz val="11"/>
        <color rgb="FF000000"/>
        <rFont val="Century Gothic"/>
        <family val="2"/>
      </rP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</si>
  <si>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 xml:space="preserve">IV.  PROGRAMACIÓN Y EJECUCIÓN FÍSICA-FINANCIERA </t>
  </si>
  <si>
    <t xml:space="preserve">Cuadro: Desempeño Financiero </t>
  </si>
  <si>
    <t>Programa 23 Promoción del Desarrollo y Fortalecimiento del Sector Marítimo y Marino Nacional</t>
  </si>
  <si>
    <t>Presupuesto Inicial</t>
  </si>
  <si>
    <t>Presupuesto vigente</t>
  </si>
  <si>
    <t>Presupuesto Ejecutado</t>
  </si>
  <si>
    <t>Porcentaje de Ejecución</t>
  </si>
  <si>
    <t xml:space="preserve">PROGRAMACIÓN Y EJECUCIÓN SEMESTRAL DE LAS METAS </t>
  </si>
  <si>
    <t>2DO SEMESTRE 2023</t>
  </si>
  <si>
    <t/>
  </si>
  <si>
    <t xml:space="preserve"> Presupuesto Anual </t>
  </si>
  <si>
    <t xml:space="preserve">Programación </t>
  </si>
  <si>
    <t xml:space="preserve">Ejecución </t>
  </si>
  <si>
    <t>Cumplimiento</t>
  </si>
  <si>
    <t>PRODUCTO</t>
  </si>
  <si>
    <t>Metas</t>
  </si>
  <si>
    <t xml:space="preserve">Monto Financiero </t>
  </si>
  <si>
    <t>Programación física 
 (A)</t>
  </si>
  <si>
    <t>Programación Financiera 
(B)</t>
  </si>
  <si>
    <t>Ejecución Física 
(C)</t>
  </si>
  <si>
    <t>Ejecución Financiera 
 (D)</t>
  </si>
  <si>
    <t>Física % E=C/A</t>
  </si>
  <si>
    <t>Financiero % 
F=D/B</t>
  </si>
  <si>
    <t>6121  Proveer al Estado Dominicano las herramientas técnicas, científicas y jurídicas para lograr una correcta administración de sus recursos oceánicos.</t>
  </si>
  <si>
    <t>Tabla 1.</t>
  </si>
  <si>
    <t>V. ANÁLISIS DE LOS LOGROS Y DESVIACIONES:</t>
  </si>
  <si>
    <t>Producto:</t>
  </si>
  <si>
    <t>Descripción del producto:</t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</si>
  <si>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</si>
  <si>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>Avances y logros alcanzados:</t>
  </si>
  <si>
    <t>Causas y justificación del desvío:</t>
  </si>
  <si>
    <t>0201 - PRESIDENCIA DE LA REPUBLICA</t>
  </si>
  <si>
    <t>01 - MINISTERIO ADMINISTRATIVO DE LA PRESIDENCIA</t>
  </si>
  <si>
    <t>0024 - AUTORIDAD NACIONAL DE ASUNTOS MARÍTIMOS (ANAMAR)</t>
  </si>
  <si>
    <t>4. DESARROLLO SOSTENIBLE</t>
  </si>
  <si>
    <t>4.1 Manejo sostenible del medio ambiente</t>
  </si>
  <si>
    <t>23 Promoción del Desarrollo y Fortalecimiento del Sector Marítimo y Marino Nacional</t>
  </si>
  <si>
    <t>JULIO - DICIEMBRE 2025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</si>
  <si>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derecho.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</si>
  <si>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Central.</t>
  </si>
  <si>
    <t>La ciudadanía en general.</t>
  </si>
  <si>
    <t>La ANAMAR durante este semestre enfocó sus esfuerzos en el logro de las metas institucionales, elaborando los siguientes nueve informes técnicos: 1-Informe Técnico: Evaluación del estado de salud del coral pilar, Boca Chica. 2-Informe Técnico: Modelación de escenarios futuros de cambio climático en aguas dominicanas. 3-Informe Técnico: Monitoreo y caracterización fisicoquímica y microbiológica de ecosistemas tipo playa - costa Sur. 4-Informe Técnico: Fotogrametría de la playa El Cortecito, La Altagracia. 5-Censo Georeferenciado Coral Pilar. 6-Diagnóstico general e inventario de dinámica‐marina existente litoral de  RD, para elaboración de manual de obras. 7-Diseno Conservatorio de Corales. 8-Estudio de la variabilidad de la temperatura superficial en los mares de la República Dominicana, 2023-2025 y 9-Impacto del sargazo en los parámetros fisicoquímicos del agua en zonas turísticas.</t>
  </si>
  <si>
    <t xml:space="preserve">El presupuesto programado en el Sistema de Información Financiera (SIGEF) para el segundo semestre fue de RD$42,837,816.82; se evidencia un desvío de 21.1% equivalente a la suma de RD$9,040,152.81 en la ejecución financiera de período antes citado.Todas las desviaciones se produjeron en el objetal 2.2, contratación de servicios.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</si>
</sst>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10409]0\ %"/>
    <numFmt numFmtId="166" formatCode="[$-10409]#,##0;\-#,##0"/>
    <numFmt numFmtId="167" formatCode="#,##0.0_);\(#,##0.0\)"/>
  </numFmts>
  <fonts count="20" x14ac:knownFonts="1">
    <font>
      <sz val="11"/>
      <color rgb="FF000000"/>
      <name val="Calibri"/>
      <scheme val="minor"/>
    </font>
    <font>
      <b/>
      <sz val="14"/>
      <color rgb="FF000000"/>
      <name val="Century Gothic"/>
      <family val="2"/>
    </font>
    <font>
      <sz val="11"/>
      <name val="Calibri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entury Gothic"/>
      <family val="2"/>
    </font>
    <font>
      <sz val="8"/>
      <color rgb="FF4D4D4D"/>
      <name val="Century Gothic"/>
      <family val="2"/>
    </font>
    <font>
      <sz val="10"/>
      <color rgb="FF000000"/>
      <name val="Century Gothic"/>
      <family val="2"/>
    </font>
    <font>
      <b/>
      <sz val="9"/>
      <color rgb="FF000000"/>
      <name val="Century Gothic"/>
      <family val="2"/>
    </font>
    <font>
      <sz val="8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rgb="FF0070C0"/>
      <name val="Calibri"/>
      <family val="2"/>
      <scheme val="minor"/>
    </font>
    <font>
      <b/>
      <sz val="11"/>
      <color rgb="FF0070C0"/>
      <name val="Calibri"/>
      <family val="2"/>
    </font>
    <font>
      <b/>
      <sz val="10"/>
      <color theme="1"/>
      <name val="Century Gothic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BE5F1"/>
        <bgColor rgb="FFDBE5F1"/>
      </patternFill>
    </fill>
    <fill>
      <patternFill patternType="solid">
        <fgColor rgb="FFF5F5F5"/>
        <bgColor rgb="FFF5F5F5"/>
      </patternFill>
    </fill>
    <fill>
      <patternFill patternType="solid">
        <fgColor theme="0" tint="-4.9989318521683403E-2"/>
        <bgColor rgb="FFF5F5F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CDCDC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39" fontId="3" fillId="0" borderId="0" xfId="0" applyNumberFormat="1" applyFont="1"/>
    <xf numFmtId="43" fontId="3" fillId="0" borderId="0" xfId="0" applyNumberFormat="1" applyFont="1"/>
    <xf numFmtId="9" fontId="3" fillId="0" borderId="0" xfId="0" applyNumberFormat="1" applyFont="1"/>
    <xf numFmtId="0" fontId="5" fillId="0" borderId="0" xfId="0" applyFont="1"/>
    <xf numFmtId="43" fontId="15" fillId="0" borderId="0" xfId="0" applyNumberFormat="1" applyFont="1"/>
    <xf numFmtId="0" fontId="6" fillId="0" borderId="8" xfId="0" applyFont="1" applyBorder="1" applyAlignment="1">
      <alignment horizontal="left" vertical="center" wrapText="1" readingOrder="1"/>
    </xf>
    <xf numFmtId="0" fontId="6" fillId="0" borderId="9" xfId="0" applyFont="1" applyBorder="1" applyAlignment="1">
      <alignment horizontal="left" vertical="center" wrapText="1" readingOrder="1"/>
    </xf>
    <xf numFmtId="0" fontId="3" fillId="0" borderId="8" xfId="0" applyFont="1" applyBorder="1"/>
    <xf numFmtId="0" fontId="3" fillId="0" borderId="16" xfId="0" applyFont="1" applyBorder="1"/>
    <xf numFmtId="0" fontId="3" fillId="0" borderId="15" xfId="0" applyFont="1" applyBorder="1"/>
    <xf numFmtId="0" fontId="5" fillId="0" borderId="8" xfId="0" applyFont="1" applyBorder="1" applyAlignment="1">
      <alignment horizontal="left" vertical="top" wrapText="1" readingOrder="1"/>
    </xf>
    <xf numFmtId="0" fontId="14" fillId="0" borderId="15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164" fontId="3" fillId="0" borderId="8" xfId="0" applyNumberFormat="1" applyFont="1" applyBorder="1"/>
    <xf numFmtId="167" fontId="3" fillId="0" borderId="8" xfId="0" applyNumberFormat="1" applyFont="1" applyBorder="1"/>
    <xf numFmtId="9" fontId="3" fillId="0" borderId="8" xfId="0" applyNumberFormat="1" applyFont="1" applyBorder="1"/>
    <xf numFmtId="39" fontId="3" fillId="0" borderId="8" xfId="0" applyNumberFormat="1" applyFont="1" applyBorder="1"/>
    <xf numFmtId="43" fontId="3" fillId="0" borderId="8" xfId="0" applyNumberFormat="1" applyFont="1" applyBorder="1"/>
    <xf numFmtId="0" fontId="6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3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4" xfId="0" applyFont="1" applyBorder="1"/>
    <xf numFmtId="0" fontId="5" fillId="0" borderId="15" xfId="0" applyFont="1" applyBorder="1" applyAlignment="1">
      <alignment horizontal="left" vertical="top" wrapText="1" readingOrder="1"/>
    </xf>
    <xf numFmtId="0" fontId="0" fillId="0" borderId="8" xfId="0" applyBorder="1"/>
    <xf numFmtId="0" fontId="2" fillId="0" borderId="16" xfId="0" applyFont="1" applyBorder="1"/>
    <xf numFmtId="0" fontId="6" fillId="0" borderId="21" xfId="0" applyFont="1" applyBorder="1" applyAlignment="1">
      <alignment horizontal="left" vertical="center" wrapText="1" readingOrder="1"/>
    </xf>
    <xf numFmtId="0" fontId="0" fillId="0" borderId="22" xfId="0" applyBorder="1"/>
    <xf numFmtId="0" fontId="2" fillId="0" borderId="23" xfId="0" applyFont="1" applyBorder="1"/>
    <xf numFmtId="0" fontId="8" fillId="2" borderId="15" xfId="0" applyFont="1" applyFill="1" applyBorder="1" applyAlignment="1">
      <alignment horizontal="left" vertical="top" wrapText="1" readingOrder="1"/>
    </xf>
    <xf numFmtId="0" fontId="2" fillId="0" borderId="8" xfId="0" applyFont="1" applyBorder="1"/>
    <xf numFmtId="0" fontId="2" fillId="0" borderId="15" xfId="0" applyFont="1" applyBorder="1"/>
    <xf numFmtId="0" fontId="5" fillId="7" borderId="15" xfId="0" applyFont="1" applyFill="1" applyBorder="1" applyAlignment="1">
      <alignment horizontal="left" vertical="top" wrapText="1" readingOrder="1"/>
    </xf>
    <xf numFmtId="0" fontId="2" fillId="6" borderId="8" xfId="0" applyFont="1" applyFill="1" applyBorder="1"/>
    <xf numFmtId="0" fontId="2" fillId="6" borderId="16" xfId="0" applyFont="1" applyFill="1" applyBorder="1"/>
    <xf numFmtId="0" fontId="6" fillId="0" borderId="15" xfId="0" applyFont="1" applyBorder="1" applyAlignment="1">
      <alignment horizontal="left" vertical="center" wrapText="1" readingOrder="1"/>
    </xf>
    <xf numFmtId="0" fontId="5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 wrapText="1" readingOrder="1"/>
    </xf>
    <xf numFmtId="0" fontId="2" fillId="0" borderId="1" xfId="0" applyFont="1" applyBorder="1"/>
    <xf numFmtId="0" fontId="2" fillId="0" borderId="18" xfId="0" applyFont="1" applyBorder="1"/>
    <xf numFmtId="44" fontId="11" fillId="0" borderId="5" xfId="0" applyNumberFormat="1" applyFont="1" applyBorder="1" applyAlignment="1">
      <alignment horizontal="center" vertical="center" wrapText="1" readingOrder="1"/>
    </xf>
    <xf numFmtId="0" fontId="2" fillId="0" borderId="7" xfId="0" applyFont="1" applyBorder="1"/>
    <xf numFmtId="164" fontId="11" fillId="0" borderId="5" xfId="0" applyNumberFormat="1" applyFont="1" applyBorder="1" applyAlignment="1">
      <alignment horizontal="center" vertical="center" wrapText="1" readingOrder="1"/>
    </xf>
    <xf numFmtId="0" fontId="2" fillId="0" borderId="6" xfId="0" applyFont="1" applyBorder="1"/>
    <xf numFmtId="0" fontId="13" fillId="4" borderId="5" xfId="0" applyFont="1" applyFill="1" applyBorder="1" applyAlignment="1">
      <alignment horizontal="center" vertical="center" wrapText="1" readingOrder="1"/>
    </xf>
    <xf numFmtId="0" fontId="2" fillId="0" borderId="20" xfId="0" applyFont="1" applyBorder="1"/>
    <xf numFmtId="0" fontId="12" fillId="5" borderId="19" xfId="0" applyFont="1" applyFill="1" applyBorder="1" applyAlignment="1">
      <alignment horizontal="center" vertical="center" wrapText="1" readingOrder="1"/>
    </xf>
    <xf numFmtId="0" fontId="2" fillId="6" borderId="7" xfId="0" applyFont="1" applyFill="1" applyBorder="1"/>
    <xf numFmtId="0" fontId="2" fillId="6" borderId="6" xfId="0" applyFont="1" applyFill="1" applyBorder="1"/>
    <xf numFmtId="0" fontId="13" fillId="5" borderId="19" xfId="0" applyFont="1" applyFill="1" applyBorder="1" applyAlignment="1">
      <alignment horizontal="center" vertical="center" wrapText="1" readingOrder="1"/>
    </xf>
    <xf numFmtId="0" fontId="16" fillId="0" borderId="8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6" fillId="0" borderId="15" xfId="0" applyFont="1" applyBorder="1" applyAlignment="1">
      <alignment horizontal="left" vertical="top" wrapText="1" readingOrder="1"/>
    </xf>
    <xf numFmtId="0" fontId="0" fillId="0" borderId="16" xfId="0" applyBorder="1"/>
    <xf numFmtId="0" fontId="8" fillId="2" borderId="15" xfId="0" applyFont="1" applyFill="1" applyBorder="1" applyAlignment="1">
      <alignment horizontal="left" vertical="center" wrapText="1" readingOrder="1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15" xfId="0" applyFont="1" applyBorder="1"/>
    <xf numFmtId="0" fontId="7" fillId="2" borderId="15" xfId="0" applyFont="1" applyFill="1" applyBorder="1" applyAlignment="1">
      <alignment horizontal="left" vertical="center" wrapText="1" readingOrder="1"/>
    </xf>
    <xf numFmtId="0" fontId="1" fillId="2" borderId="10" xfId="0" applyFont="1" applyFill="1" applyBorder="1" applyAlignment="1">
      <alignment horizontal="center" vertical="center" wrapText="1" readingOrder="1"/>
    </xf>
    <xf numFmtId="0" fontId="2" fillId="0" borderId="11" xfId="0" applyFont="1" applyBorder="1"/>
    <xf numFmtId="0" fontId="2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 readingOrder="1"/>
    </xf>
    <xf numFmtId="166" fontId="11" fillId="0" borderId="5" xfId="0" applyNumberFormat="1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165" fontId="11" fillId="0" borderId="5" xfId="0" applyNumberFormat="1" applyFont="1" applyBorder="1" applyAlignment="1">
      <alignment horizontal="center" vertical="center" wrapText="1" readingOrder="1"/>
    </xf>
    <xf numFmtId="10" fontId="11" fillId="0" borderId="5" xfId="0" applyNumberFormat="1" applyFont="1" applyBorder="1" applyAlignment="1">
      <alignment horizontal="center" vertical="center" wrapText="1" readingOrder="1"/>
    </xf>
    <xf numFmtId="0" fontId="13" fillId="4" borderId="2" xfId="0" applyFont="1" applyFill="1" applyBorder="1" applyAlignment="1">
      <alignment horizontal="center" vertical="center" wrapText="1" readingOrder="1"/>
    </xf>
    <xf numFmtId="0" fontId="2" fillId="0" borderId="4" xfId="0" applyFont="1" applyBorder="1"/>
    <xf numFmtId="164" fontId="11" fillId="0" borderId="19" xfId="0" applyNumberFormat="1" applyFont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center"/>
    </xf>
    <xf numFmtId="0" fontId="9" fillId="2" borderId="17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18" fillId="0" borderId="13" xfId="0" applyFont="1" applyBorder="1" applyAlignment="1">
      <alignment horizontal="center"/>
    </xf>
    <xf numFmtId="0" fontId="19" fillId="0" borderId="3" xfId="0" applyFont="1" applyBorder="1"/>
    <xf numFmtId="0" fontId="19" fillId="0" borderId="14" xfId="0" applyFont="1" applyBorder="1"/>
    <xf numFmtId="0" fontId="9" fillId="0" borderId="13" xfId="0" applyFont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93"/>
  <sheetViews>
    <sheetView showGridLines="0" tabSelected="1" zoomScaleNormal="100" workbookViewId="0">
      <selection activeCell="AM21" sqref="AM21"/>
    </sheetView>
  </sheetViews>
  <sheetFormatPr baseColWidth="10" defaultColWidth="14.44140625" defaultRowHeight="15" customHeight="1" x14ac:dyDescent="0.3"/>
  <cols>
    <col min="1" max="1" width="16.109375" customWidth="1"/>
    <col min="2" max="2" width="3.44140625" customWidth="1"/>
    <col min="3" max="4" width="4.109375" hidden="1" customWidth="1"/>
    <col min="5" max="5" width="4" hidden="1" customWidth="1"/>
    <col min="6" max="7" width="4.109375" hidden="1" customWidth="1"/>
    <col min="8" max="8" width="6.44140625" customWidth="1"/>
    <col min="9" max="9" width="4.109375" hidden="1" customWidth="1"/>
    <col min="10" max="10" width="1" customWidth="1"/>
    <col min="11" max="11" width="4.109375" hidden="1" customWidth="1"/>
    <col min="12" max="13" width="4.109375" customWidth="1"/>
    <col min="14" max="14" width="7.6640625" customWidth="1"/>
    <col min="15" max="15" width="2.109375" hidden="1" customWidth="1"/>
    <col min="16" max="16" width="0.44140625" hidden="1" customWidth="1"/>
    <col min="17" max="21" width="4.109375" customWidth="1"/>
    <col min="22" max="22" width="10.6640625" customWidth="1"/>
    <col min="23" max="23" width="15.5546875" customWidth="1"/>
    <col min="24" max="24" width="7.33203125" hidden="1" customWidth="1"/>
    <col min="25" max="25" width="16.109375" customWidth="1"/>
    <col min="26" max="26" width="5.44140625" customWidth="1"/>
    <col min="27" max="27" width="13.44140625" customWidth="1"/>
    <col min="28" max="28" width="5.44140625" customWidth="1"/>
    <col min="29" max="34" width="4.109375" customWidth="1"/>
    <col min="35" max="35" width="1.33203125" customWidth="1"/>
    <col min="36" max="37" width="4.109375" customWidth="1"/>
    <col min="38" max="38" width="22.5546875" customWidth="1"/>
    <col min="39" max="39" width="3.33203125" customWidth="1"/>
    <col min="40" max="43" width="4.109375" customWidth="1"/>
  </cols>
  <sheetData>
    <row r="1" spans="1:43" ht="27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7"/>
      <c r="AJ1" s="1"/>
      <c r="AK1" s="1"/>
      <c r="AL1" s="1"/>
      <c r="AM1" s="1"/>
      <c r="AN1" s="1"/>
      <c r="AO1" s="1"/>
      <c r="AP1" s="1"/>
      <c r="AQ1" s="1"/>
    </row>
    <row r="2" spans="1:43" ht="16.5" customHeight="1" x14ac:dyDescent="0.3">
      <c r="A2" s="68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7"/>
      <c r="AJ2" s="1"/>
      <c r="AK2" s="1"/>
      <c r="AL2" s="1"/>
      <c r="AM2" s="1"/>
      <c r="AN2" s="1"/>
      <c r="AO2" s="1"/>
      <c r="AP2" s="1"/>
      <c r="AQ2" s="1"/>
    </row>
    <row r="3" spans="1:43" ht="15" customHeight="1" x14ac:dyDescent="0.3">
      <c r="A3" s="28" t="s">
        <v>1</v>
      </c>
      <c r="B3" s="29"/>
      <c r="C3" s="29" t="s">
        <v>48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30"/>
      <c r="AJ3" s="1"/>
      <c r="AK3" s="1"/>
      <c r="AL3" s="1"/>
      <c r="AM3" s="1"/>
      <c r="AN3" s="1"/>
      <c r="AO3" s="1"/>
      <c r="AP3" s="1"/>
      <c r="AQ3" s="1"/>
    </row>
    <row r="4" spans="1:43" ht="18" customHeight="1" x14ac:dyDescent="0.3">
      <c r="A4" s="28" t="s">
        <v>2</v>
      </c>
      <c r="B4" s="29"/>
      <c r="C4" s="29" t="s">
        <v>49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30"/>
      <c r="AJ4" s="1"/>
      <c r="AK4" s="1"/>
      <c r="AL4" s="1"/>
      <c r="AM4" s="1"/>
      <c r="AN4" s="1"/>
      <c r="AO4" s="1"/>
      <c r="AP4" s="1"/>
      <c r="AQ4" s="1"/>
    </row>
    <row r="5" spans="1:43" ht="18" customHeight="1" x14ac:dyDescent="0.3">
      <c r="A5" s="28" t="s">
        <v>3</v>
      </c>
      <c r="B5" s="29"/>
      <c r="C5" s="29" t="s">
        <v>50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0"/>
      <c r="AJ5" s="1"/>
      <c r="AK5" s="1"/>
      <c r="AL5" s="1"/>
      <c r="AM5" s="1"/>
      <c r="AN5" s="1"/>
      <c r="AO5" s="1"/>
      <c r="AP5" s="1"/>
      <c r="AQ5" s="1"/>
    </row>
    <row r="6" spans="1:43" ht="18" customHeight="1" x14ac:dyDescent="0.3">
      <c r="A6" s="64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2"/>
      <c r="AJ6" s="1"/>
      <c r="AK6" s="1"/>
      <c r="AL6" s="1"/>
      <c r="AM6" s="1"/>
      <c r="AN6" s="1"/>
      <c r="AO6" s="1"/>
      <c r="AP6" s="1"/>
      <c r="AQ6" s="1"/>
    </row>
    <row r="7" spans="1:43" ht="18" customHeight="1" x14ac:dyDescent="0.3">
      <c r="A7" s="28" t="s">
        <v>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0"/>
      <c r="AJ7" s="1"/>
      <c r="AK7" s="1"/>
      <c r="AL7" s="1"/>
      <c r="AM7" s="1"/>
      <c r="AN7" s="1"/>
      <c r="AO7" s="1"/>
      <c r="AP7" s="1"/>
      <c r="AQ7" s="1"/>
    </row>
    <row r="8" spans="1:43" ht="47.4" customHeight="1" x14ac:dyDescent="0.3">
      <c r="A8" s="58" t="s">
        <v>55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0"/>
      <c r="AJ8" s="1"/>
      <c r="AK8" s="1"/>
      <c r="AL8" s="1"/>
      <c r="AM8" s="1"/>
      <c r="AN8" s="1"/>
      <c r="AO8" s="1"/>
      <c r="AP8" s="1"/>
      <c r="AQ8" s="1"/>
    </row>
    <row r="9" spans="1:43" ht="18" customHeight="1" x14ac:dyDescent="0.3">
      <c r="A9" s="28" t="s">
        <v>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30"/>
      <c r="AJ9" s="1"/>
      <c r="AK9" s="1"/>
      <c r="AL9" s="1"/>
      <c r="AM9" s="1"/>
      <c r="AN9" s="1"/>
      <c r="AO9" s="1"/>
      <c r="AP9" s="1"/>
      <c r="AQ9" s="1"/>
    </row>
    <row r="10" spans="1:43" ht="31.8" customHeight="1" x14ac:dyDescent="0.3">
      <c r="A10" s="58" t="s">
        <v>56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30"/>
      <c r="AJ10" s="1"/>
      <c r="AK10" s="1"/>
      <c r="AL10" s="1"/>
      <c r="AM10" s="1"/>
      <c r="AN10" s="1"/>
      <c r="AO10" s="1"/>
      <c r="AP10" s="1"/>
      <c r="AQ10" s="1"/>
    </row>
    <row r="11" spans="1:43" ht="34.5" customHeight="1" x14ac:dyDescent="0.3">
      <c r="A11" s="60" t="s">
        <v>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  <c r="AJ11" s="1"/>
      <c r="AK11" s="1"/>
      <c r="AL11" s="1"/>
      <c r="AM11" s="1"/>
      <c r="AN11" s="1"/>
      <c r="AO11" s="1"/>
      <c r="AP11" s="1"/>
      <c r="AQ11" s="1"/>
    </row>
    <row r="12" spans="1:43" ht="18" customHeight="1" x14ac:dyDescent="0.3">
      <c r="A12" s="63" t="s">
        <v>8</v>
      </c>
      <c r="B12" s="29"/>
      <c r="C12" s="29" t="s">
        <v>51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30"/>
      <c r="AJ12" s="1"/>
      <c r="AK12" s="1"/>
      <c r="AL12" s="1"/>
      <c r="AM12" s="1"/>
      <c r="AN12" s="1"/>
      <c r="AO12" s="1"/>
      <c r="AP12" s="1"/>
      <c r="AQ12" s="1"/>
    </row>
    <row r="13" spans="1:43" ht="18" customHeight="1" x14ac:dyDescent="0.3">
      <c r="A13" s="28" t="s">
        <v>9</v>
      </c>
      <c r="B13" s="29"/>
      <c r="C13" s="58" t="s">
        <v>52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59"/>
      <c r="AJ13" s="1"/>
      <c r="AK13" s="1"/>
      <c r="AL13" s="1"/>
      <c r="AM13" s="1"/>
      <c r="AN13" s="1"/>
      <c r="AO13" s="1"/>
      <c r="AP13" s="1"/>
      <c r="AQ13" s="1"/>
    </row>
    <row r="14" spans="1:43" ht="18" customHeight="1" x14ac:dyDescent="0.3">
      <c r="A14" s="28" t="s">
        <v>10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10"/>
      <c r="AJ14" s="1"/>
      <c r="AK14" s="1"/>
      <c r="AL14" s="1"/>
      <c r="AM14" s="1"/>
      <c r="AN14" s="1"/>
      <c r="AO14" s="1"/>
      <c r="AP14" s="1"/>
      <c r="AQ14" s="1"/>
    </row>
    <row r="15" spans="1:43" ht="36" customHeight="1" x14ac:dyDescent="0.3">
      <c r="A15" s="58" t="s">
        <v>11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10"/>
      <c r="AJ15" s="1"/>
      <c r="AK15" s="1"/>
      <c r="AL15" s="1"/>
      <c r="AM15" s="1"/>
      <c r="AN15" s="1"/>
      <c r="AO15" s="1"/>
      <c r="AP15" s="1"/>
      <c r="AQ15" s="1"/>
    </row>
    <row r="16" spans="1:43" ht="15.75" customHeight="1" x14ac:dyDescent="0.3">
      <c r="A16" s="60" t="s">
        <v>12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2"/>
      <c r="AJ16" s="1"/>
      <c r="AK16" s="1"/>
      <c r="AL16" s="1"/>
      <c r="AM16" s="1"/>
      <c r="AN16" s="1"/>
      <c r="AO16" s="1"/>
      <c r="AP16" s="1"/>
      <c r="AQ16" s="1"/>
    </row>
    <row r="17" spans="1:43" ht="35.25" customHeight="1" x14ac:dyDescent="0.3">
      <c r="A17" s="28" t="s">
        <v>13</v>
      </c>
      <c r="B17" s="29"/>
      <c r="C17" s="56" t="s">
        <v>53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7"/>
      <c r="AJ17" s="1"/>
      <c r="AK17" s="1"/>
      <c r="AL17" s="1"/>
      <c r="AM17" s="1"/>
      <c r="AN17" s="1"/>
      <c r="AO17" s="1"/>
      <c r="AP17" s="1"/>
      <c r="AQ17" s="1"/>
    </row>
    <row r="18" spans="1:43" ht="72.75" customHeight="1" x14ac:dyDescent="0.3">
      <c r="A18" s="28" t="s">
        <v>14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30"/>
      <c r="AJ18" s="1"/>
      <c r="AK18" s="1"/>
      <c r="AL18" s="1"/>
      <c r="AM18" s="1"/>
      <c r="AN18" s="1"/>
      <c r="AO18" s="1"/>
      <c r="AP18" s="1"/>
      <c r="AQ18" s="1"/>
    </row>
    <row r="19" spans="1:43" ht="18" customHeight="1" x14ac:dyDescent="0.3">
      <c r="A19" s="28" t="s">
        <v>15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0"/>
      <c r="AJ19" s="1"/>
      <c r="AK19" s="1"/>
      <c r="AL19" s="1"/>
      <c r="AM19" s="1"/>
      <c r="AN19" s="1"/>
      <c r="AO19" s="1"/>
      <c r="AP19" s="1"/>
      <c r="AQ19" s="1"/>
    </row>
    <row r="20" spans="1:43" ht="24.6" customHeight="1" x14ac:dyDescent="0.3">
      <c r="A20" s="58" t="s">
        <v>57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0"/>
      <c r="AJ20" s="1"/>
      <c r="AK20" s="1"/>
      <c r="AL20" s="1"/>
      <c r="AM20" s="1"/>
      <c r="AN20" s="1"/>
      <c r="AO20" s="1"/>
      <c r="AP20" s="1"/>
      <c r="AQ20" s="1"/>
    </row>
    <row r="21" spans="1:43" ht="68.25" customHeight="1" x14ac:dyDescent="0.3">
      <c r="A21" s="28" t="s">
        <v>16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0"/>
      <c r="AJ21" s="1"/>
      <c r="AK21" s="1"/>
      <c r="AL21" s="1"/>
      <c r="AM21" s="1"/>
      <c r="AN21" s="1"/>
      <c r="AO21" s="1"/>
      <c r="AP21" s="1"/>
      <c r="AQ21" s="1"/>
    </row>
    <row r="22" spans="1:43" ht="6.6" customHeight="1" x14ac:dyDescent="0.3">
      <c r="A22" s="11"/>
      <c r="B22" s="9"/>
      <c r="C22" s="9"/>
      <c r="D22" s="9"/>
      <c r="E22" s="9"/>
      <c r="F22" s="1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1"/>
      <c r="AK22" s="1"/>
      <c r="AL22" s="1"/>
      <c r="AM22" s="1"/>
      <c r="AN22" s="1"/>
      <c r="AO22" s="1"/>
      <c r="AP22" s="1"/>
      <c r="AQ22" s="1"/>
    </row>
    <row r="23" spans="1:43" ht="15.75" customHeight="1" x14ac:dyDescent="0.3">
      <c r="A23" s="43" t="s">
        <v>17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1"/>
      <c r="AK23" s="1"/>
      <c r="AL23" s="1"/>
      <c r="AM23" s="1"/>
      <c r="AN23" s="1"/>
      <c r="AO23" s="1"/>
      <c r="AP23" s="1"/>
      <c r="AQ23" s="1"/>
    </row>
    <row r="24" spans="1:43" ht="2.25" customHeight="1" x14ac:dyDescent="0.3">
      <c r="A24" s="1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1"/>
      <c r="AK24" s="1"/>
      <c r="AL24" s="1"/>
      <c r="AM24" s="1"/>
      <c r="AN24" s="1"/>
      <c r="AO24" s="1"/>
      <c r="AP24" s="1"/>
      <c r="AQ24" s="1"/>
    </row>
    <row r="25" spans="1:43" ht="16.5" customHeight="1" x14ac:dyDescent="0.3">
      <c r="A25" s="80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2"/>
      <c r="AJ25" s="1"/>
      <c r="AK25" s="1"/>
      <c r="AL25" s="1"/>
      <c r="AM25" s="1"/>
      <c r="AN25" s="1"/>
      <c r="AO25" s="1"/>
      <c r="AP25" s="1"/>
      <c r="AQ25" s="1"/>
    </row>
    <row r="26" spans="1:43" ht="15" customHeight="1" x14ac:dyDescent="0.3">
      <c r="A26" s="83" t="s">
        <v>19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7"/>
      <c r="AJ26" s="1"/>
      <c r="AK26" s="1"/>
      <c r="AL26" s="1"/>
      <c r="AM26" s="1"/>
      <c r="AN26" s="1"/>
      <c r="AO26" s="1"/>
      <c r="AP26" s="1"/>
      <c r="AQ26" s="1"/>
    </row>
    <row r="27" spans="1:43" ht="18" customHeight="1" x14ac:dyDescent="0.3">
      <c r="A27" s="84" t="s">
        <v>20</v>
      </c>
      <c r="B27" s="47"/>
      <c r="C27" s="47"/>
      <c r="D27" s="47"/>
      <c r="E27" s="47"/>
      <c r="F27" s="47"/>
      <c r="G27" s="49"/>
      <c r="H27" s="85" t="s">
        <v>21</v>
      </c>
      <c r="I27" s="47"/>
      <c r="J27" s="47"/>
      <c r="K27" s="47"/>
      <c r="L27" s="47"/>
      <c r="M27" s="47"/>
      <c r="N27" s="47"/>
      <c r="O27" s="47"/>
      <c r="P27" s="47"/>
      <c r="Q27" s="47"/>
      <c r="R27" s="49"/>
      <c r="S27" s="85" t="s">
        <v>22</v>
      </c>
      <c r="T27" s="47"/>
      <c r="U27" s="47"/>
      <c r="V27" s="47"/>
      <c r="W27" s="47"/>
      <c r="X27" s="47"/>
      <c r="Y27" s="47"/>
      <c r="Z27" s="47"/>
      <c r="AA27" s="49"/>
      <c r="AB27" s="85" t="s">
        <v>23</v>
      </c>
      <c r="AC27" s="47"/>
      <c r="AD27" s="47"/>
      <c r="AE27" s="47"/>
      <c r="AF27" s="47"/>
      <c r="AG27" s="47"/>
      <c r="AH27" s="47"/>
      <c r="AI27" s="51"/>
      <c r="AJ27" s="1"/>
      <c r="AK27" s="1"/>
      <c r="AL27" s="1"/>
      <c r="AM27" s="1"/>
      <c r="AN27" s="1"/>
      <c r="AO27" s="1"/>
      <c r="AP27" s="1"/>
      <c r="AQ27" s="1"/>
    </row>
    <row r="28" spans="1:43" ht="16.5" customHeight="1" x14ac:dyDescent="0.3">
      <c r="A28" s="76">
        <v>96411794</v>
      </c>
      <c r="B28" s="47"/>
      <c r="C28" s="47"/>
      <c r="D28" s="47"/>
      <c r="E28" s="47"/>
      <c r="F28" s="47"/>
      <c r="G28" s="49"/>
      <c r="H28" s="46">
        <v>96199100.739999995</v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8">
        <v>51968149.68</v>
      </c>
      <c r="T28" s="47"/>
      <c r="U28" s="47"/>
      <c r="V28" s="47"/>
      <c r="W28" s="47"/>
      <c r="X28" s="47"/>
      <c r="Y28" s="47"/>
      <c r="Z28" s="47"/>
      <c r="AA28" s="49"/>
      <c r="AB28" s="72">
        <f>+S28/H28</f>
        <v>0.54021450595942444</v>
      </c>
      <c r="AC28" s="47"/>
      <c r="AD28" s="47"/>
      <c r="AE28" s="47"/>
      <c r="AF28" s="47"/>
      <c r="AG28" s="47"/>
      <c r="AH28" s="47"/>
      <c r="AI28" s="51"/>
      <c r="AJ28" s="1"/>
      <c r="AK28" s="1"/>
      <c r="AL28" s="1"/>
      <c r="AM28" s="1"/>
      <c r="AN28" s="1"/>
      <c r="AO28" s="1"/>
      <c r="AP28" s="1"/>
      <c r="AQ28" s="1"/>
    </row>
    <row r="29" spans="1:43" ht="16.5" customHeight="1" x14ac:dyDescent="0.3">
      <c r="A29" s="7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1"/>
      <c r="AJ29" s="1"/>
      <c r="AK29" s="2"/>
      <c r="AL29" s="1"/>
      <c r="AM29" s="1"/>
      <c r="AN29" s="1"/>
      <c r="AO29" s="1"/>
      <c r="AP29" s="1"/>
      <c r="AQ29" s="1"/>
    </row>
    <row r="30" spans="1:43" ht="14.25" customHeight="1" x14ac:dyDescent="0.3">
      <c r="A30" s="78" t="s">
        <v>24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5"/>
      <c r="AJ30" s="1"/>
      <c r="AK30" s="2"/>
      <c r="AL30" s="1"/>
      <c r="AM30" s="1"/>
      <c r="AN30" s="1"/>
      <c r="AO30" s="3"/>
      <c r="AP30" s="3"/>
      <c r="AQ30" s="1"/>
    </row>
    <row r="31" spans="1:43" ht="14.25" customHeight="1" x14ac:dyDescent="0.3">
      <c r="A31" s="79" t="s">
        <v>25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7"/>
      <c r="AJ31" s="1"/>
      <c r="AK31" s="1"/>
      <c r="AL31" s="1"/>
      <c r="AM31" s="1"/>
      <c r="AN31" s="1"/>
      <c r="AO31" s="3"/>
      <c r="AP31" s="3"/>
      <c r="AQ31" s="1"/>
    </row>
    <row r="32" spans="1:43" ht="22.5" customHeight="1" x14ac:dyDescent="0.3">
      <c r="A32" s="52" t="s">
        <v>26</v>
      </c>
      <c r="B32" s="53"/>
      <c r="C32" s="53"/>
      <c r="D32" s="53"/>
      <c r="E32" s="53"/>
      <c r="F32" s="54"/>
      <c r="G32" s="53"/>
      <c r="H32" s="53"/>
      <c r="I32" s="53"/>
      <c r="J32" s="53"/>
      <c r="K32" s="54"/>
      <c r="L32" s="50" t="s">
        <v>27</v>
      </c>
      <c r="M32" s="47"/>
      <c r="N32" s="47"/>
      <c r="O32" s="47"/>
      <c r="P32" s="47"/>
      <c r="Q32" s="47"/>
      <c r="R32" s="47"/>
      <c r="S32" s="47"/>
      <c r="T32" s="49"/>
      <c r="U32" s="74" t="s">
        <v>28</v>
      </c>
      <c r="V32" s="26"/>
      <c r="W32" s="26"/>
      <c r="X32" s="75"/>
      <c r="Y32" s="74" t="s">
        <v>29</v>
      </c>
      <c r="Z32" s="26"/>
      <c r="AA32" s="26"/>
      <c r="AB32" s="75"/>
      <c r="AC32" s="74" t="s">
        <v>30</v>
      </c>
      <c r="AD32" s="26"/>
      <c r="AE32" s="26"/>
      <c r="AF32" s="26"/>
      <c r="AG32" s="26"/>
      <c r="AH32" s="26"/>
      <c r="AI32" s="27"/>
      <c r="AJ32" s="1"/>
      <c r="AK32" s="1"/>
      <c r="AL32" s="2"/>
      <c r="AM32" s="1"/>
      <c r="AN32" s="1"/>
      <c r="AO32" s="3"/>
      <c r="AP32" s="3"/>
      <c r="AQ32" s="1"/>
    </row>
    <row r="33" spans="1:43" ht="58.5" customHeight="1" x14ac:dyDescent="0.3">
      <c r="A33" s="55" t="s">
        <v>31</v>
      </c>
      <c r="B33" s="53"/>
      <c r="C33" s="53"/>
      <c r="D33" s="53"/>
      <c r="E33" s="53"/>
      <c r="F33" s="54"/>
      <c r="G33" s="53"/>
      <c r="H33" s="53"/>
      <c r="I33" s="53"/>
      <c r="J33" s="53"/>
      <c r="K33" s="53"/>
      <c r="L33" s="50" t="s">
        <v>32</v>
      </c>
      <c r="M33" s="47"/>
      <c r="N33" s="47"/>
      <c r="O33" s="47"/>
      <c r="P33" s="49"/>
      <c r="Q33" s="50" t="s">
        <v>33</v>
      </c>
      <c r="R33" s="47"/>
      <c r="S33" s="47"/>
      <c r="T33" s="49"/>
      <c r="U33" s="50" t="s">
        <v>34</v>
      </c>
      <c r="V33" s="49"/>
      <c r="W33" s="50" t="s">
        <v>35</v>
      </c>
      <c r="X33" s="49"/>
      <c r="Y33" s="50" t="s">
        <v>36</v>
      </c>
      <c r="Z33" s="49"/>
      <c r="AA33" s="50" t="s">
        <v>37</v>
      </c>
      <c r="AB33" s="49"/>
      <c r="AC33" s="50" t="s">
        <v>38</v>
      </c>
      <c r="AD33" s="47"/>
      <c r="AE33" s="49"/>
      <c r="AF33" s="50" t="s">
        <v>39</v>
      </c>
      <c r="AG33" s="47"/>
      <c r="AH33" s="47"/>
      <c r="AI33" s="51"/>
      <c r="AJ33" s="1"/>
      <c r="AK33" s="1"/>
      <c r="AL33" s="2"/>
      <c r="AM33" s="1"/>
      <c r="AN33" s="1"/>
      <c r="AO33" s="3"/>
      <c r="AP33" s="3"/>
      <c r="AQ33" s="3"/>
    </row>
    <row r="34" spans="1:43" ht="105.75" customHeight="1" x14ac:dyDescent="0.3">
      <c r="A34" s="69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9"/>
      <c r="L34" s="70">
        <v>17</v>
      </c>
      <c r="M34" s="47"/>
      <c r="N34" s="47"/>
      <c r="O34" s="47"/>
      <c r="P34" s="49"/>
      <c r="Q34" s="48">
        <f>+A28</f>
        <v>96411794</v>
      </c>
      <c r="R34" s="47"/>
      <c r="S34" s="47"/>
      <c r="T34" s="49"/>
      <c r="U34" s="71">
        <v>9</v>
      </c>
      <c r="V34" s="49"/>
      <c r="W34" s="48">
        <f>19649965.13+23187851.69</f>
        <v>42837816.82</v>
      </c>
      <c r="X34" s="49"/>
      <c r="Y34" s="70">
        <v>9</v>
      </c>
      <c r="Z34" s="49"/>
      <c r="AA34" s="48">
        <f>24307859.68+27569479.95</f>
        <v>51877339.629999995</v>
      </c>
      <c r="AB34" s="49"/>
      <c r="AC34" s="72">
        <f>+Y34/U34</f>
        <v>1</v>
      </c>
      <c r="AD34" s="47"/>
      <c r="AE34" s="49"/>
      <c r="AF34" s="73">
        <f>+AA34/W34</f>
        <v>1.2110173552490575</v>
      </c>
      <c r="AG34" s="47"/>
      <c r="AH34" s="47"/>
      <c r="AI34" s="51"/>
      <c r="AJ34" s="1"/>
      <c r="AK34" s="3"/>
      <c r="AL34" s="1"/>
      <c r="AM34" s="1"/>
      <c r="AN34" s="1"/>
      <c r="AO34" s="1"/>
      <c r="AP34" s="1"/>
      <c r="AQ34" s="3"/>
    </row>
    <row r="35" spans="1:43" ht="15.75" customHeight="1" x14ac:dyDescent="0.3">
      <c r="A35" s="13" t="s">
        <v>41</v>
      </c>
      <c r="B35" s="14"/>
      <c r="C35" s="14"/>
      <c r="D35" s="14"/>
      <c r="E35" s="14"/>
      <c r="F35" s="14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5"/>
      <c r="Z35" s="16"/>
      <c r="AA35" s="16"/>
      <c r="AB35" s="9"/>
      <c r="AC35" s="9"/>
      <c r="AD35" s="9"/>
      <c r="AE35" s="17"/>
      <c r="AF35" s="18"/>
      <c r="AG35" s="9"/>
      <c r="AH35" s="9"/>
      <c r="AI35" s="10"/>
      <c r="AJ35" s="1"/>
      <c r="AK35" s="2"/>
      <c r="AL35" s="1"/>
      <c r="AM35" s="5"/>
      <c r="AN35" s="1"/>
      <c r="AO35" s="1"/>
      <c r="AP35" s="1"/>
      <c r="AQ35" s="1"/>
    </row>
    <row r="36" spans="1:43" ht="10.5" customHeight="1" x14ac:dyDescent="0.3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19"/>
      <c r="AF36" s="9"/>
      <c r="AG36" s="9"/>
      <c r="AH36" s="9"/>
      <c r="AI36" s="10"/>
      <c r="AJ36" s="1"/>
      <c r="AK36" s="4"/>
      <c r="AL36" s="1"/>
      <c r="AM36" s="1"/>
      <c r="AN36" s="1"/>
      <c r="AO36" s="1"/>
      <c r="AP36" s="1"/>
      <c r="AQ36" s="1"/>
    </row>
    <row r="37" spans="1:43" ht="16.5" customHeight="1" x14ac:dyDescent="0.3">
      <c r="A37" s="34" t="s">
        <v>42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0"/>
      <c r="AJ37" s="1"/>
      <c r="AK37" s="4"/>
      <c r="AL37" s="1"/>
      <c r="AM37" s="1"/>
      <c r="AN37" s="1"/>
      <c r="AO37" s="1"/>
      <c r="AP37" s="1"/>
      <c r="AQ37" s="1"/>
    </row>
    <row r="38" spans="1:43" ht="16.5" customHeight="1" x14ac:dyDescent="0.3">
      <c r="A38" s="3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0"/>
      <c r="AJ38" s="1"/>
      <c r="AK38" s="1"/>
      <c r="AL38" s="1"/>
      <c r="AM38" s="1"/>
      <c r="AN38" s="1"/>
      <c r="AO38" s="1"/>
      <c r="AP38" s="1"/>
      <c r="AQ38" s="1"/>
    </row>
    <row r="39" spans="1:43" ht="21.75" customHeight="1" x14ac:dyDescent="0.3">
      <c r="A39" s="37" t="s">
        <v>43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9"/>
      <c r="AJ39" s="1"/>
      <c r="AK39" s="1"/>
      <c r="AL39" s="1"/>
      <c r="AM39" s="1"/>
      <c r="AN39" s="1"/>
      <c r="AO39" s="1"/>
      <c r="AP39" s="1"/>
      <c r="AQ39" s="1"/>
    </row>
    <row r="40" spans="1:43" ht="21" customHeight="1" x14ac:dyDescent="0.3">
      <c r="A40" s="28" t="s">
        <v>44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30"/>
      <c r="AJ40" s="1"/>
      <c r="AK40" s="1"/>
      <c r="AL40" s="1"/>
      <c r="AM40" s="1"/>
      <c r="AN40" s="1"/>
      <c r="AO40" s="1"/>
      <c r="AP40" s="1"/>
      <c r="AQ40" s="1"/>
    </row>
    <row r="41" spans="1:43" ht="83.25" customHeight="1" x14ac:dyDescent="0.3">
      <c r="A41" s="40" t="s">
        <v>45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30"/>
      <c r="AJ41" s="1"/>
      <c r="AK41" s="1"/>
      <c r="AL41" s="1"/>
      <c r="AM41" s="1"/>
      <c r="AN41" s="1"/>
      <c r="AO41" s="1"/>
      <c r="AP41" s="1"/>
      <c r="AQ41" s="1"/>
    </row>
    <row r="42" spans="1:43" ht="16.5" customHeight="1" x14ac:dyDescent="0.3">
      <c r="A42" s="41" t="s">
        <v>46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0"/>
      <c r="AJ42" s="1"/>
      <c r="AK42" s="1"/>
      <c r="AL42" s="1"/>
      <c r="AM42" s="1"/>
      <c r="AN42" s="1"/>
      <c r="AO42" s="1"/>
      <c r="AP42" s="1"/>
      <c r="AQ42" s="1"/>
    </row>
    <row r="43" spans="1:43" ht="109.8" customHeight="1" x14ac:dyDescent="0.3">
      <c r="A43" s="42" t="s">
        <v>58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30"/>
      <c r="AJ43" s="1"/>
      <c r="AK43" s="1"/>
      <c r="AL43" s="1"/>
      <c r="AM43" s="1"/>
      <c r="AN43" s="1"/>
      <c r="AO43" s="1"/>
      <c r="AP43" s="1"/>
      <c r="AQ43" s="1"/>
    </row>
    <row r="44" spans="1:43" ht="18" customHeight="1" x14ac:dyDescent="0.3">
      <c r="A44" s="28" t="s">
        <v>47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30"/>
      <c r="AJ44" s="1"/>
      <c r="AK44" s="1"/>
      <c r="AL44" s="1"/>
      <c r="AM44" s="1"/>
      <c r="AN44" s="1"/>
      <c r="AO44" s="1"/>
      <c r="AP44" s="1"/>
      <c r="AQ44" s="1"/>
    </row>
    <row r="45" spans="1:43" ht="63" customHeight="1" x14ac:dyDescent="0.3">
      <c r="A45" s="31" t="s">
        <v>59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3"/>
      <c r="AJ45" s="1"/>
      <c r="AK45" s="1"/>
      <c r="AL45" s="1"/>
      <c r="AM45" s="1"/>
      <c r="AN45" s="1"/>
      <c r="AO45" s="1"/>
      <c r="AP45" s="1"/>
      <c r="AQ45" s="1"/>
    </row>
    <row r="46" spans="1:43" ht="3.75" customHeight="1" x14ac:dyDescent="0.3">
      <c r="A46" s="2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21"/>
      <c r="AJ46" s="1"/>
      <c r="AK46" s="1"/>
      <c r="AL46" s="3"/>
      <c r="AM46" s="1"/>
      <c r="AN46" s="1"/>
      <c r="AO46" s="1"/>
      <c r="AP46" s="1"/>
      <c r="AQ46" s="1"/>
    </row>
    <row r="47" spans="1:43" ht="81.75" hidden="1" customHeight="1" x14ac:dyDescent="0.3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7"/>
      <c r="AJ47" s="1"/>
      <c r="AK47" s="1"/>
      <c r="AL47" s="3"/>
      <c r="AM47" s="1"/>
      <c r="AN47" s="1"/>
      <c r="AO47" s="1"/>
      <c r="AP47" s="1"/>
      <c r="AQ47" s="1"/>
    </row>
    <row r="48" spans="1:43" ht="16.5" hidden="1" customHeight="1" x14ac:dyDescent="0.3">
      <c r="A48" s="2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21"/>
      <c r="AJ48" s="1"/>
      <c r="AK48" s="1"/>
      <c r="AL48" s="3"/>
      <c r="AM48" s="1"/>
      <c r="AN48" s="1"/>
      <c r="AO48" s="1"/>
      <c r="AP48" s="1"/>
      <c r="AQ48" s="1"/>
    </row>
    <row r="49" spans="1:43" ht="16.5" hidden="1" customHeight="1" x14ac:dyDescent="0.3">
      <c r="A49" s="20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21"/>
      <c r="AJ49" s="1"/>
      <c r="AK49" s="1"/>
      <c r="AL49" s="6"/>
      <c r="AM49" s="1"/>
      <c r="AN49" s="1"/>
      <c r="AO49" s="1"/>
      <c r="AP49" s="1"/>
      <c r="AQ49" s="1"/>
    </row>
    <row r="50" spans="1:43" ht="16.5" hidden="1" customHeight="1" x14ac:dyDescent="0.3">
      <c r="A50" s="2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21"/>
      <c r="AJ50" s="1"/>
      <c r="AK50" s="1"/>
      <c r="AL50" s="6"/>
      <c r="AM50" s="1"/>
      <c r="AN50" s="1"/>
      <c r="AO50" s="1"/>
      <c r="AP50" s="1"/>
      <c r="AQ50" s="1"/>
    </row>
    <row r="51" spans="1:43" ht="15.75" hidden="1" customHeight="1" x14ac:dyDescent="0.3">
      <c r="A51" s="20"/>
      <c r="B51" s="7"/>
      <c r="C51" s="8"/>
      <c r="D51" s="8"/>
      <c r="E51" s="8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21"/>
      <c r="AJ51" s="1"/>
      <c r="AK51" s="1"/>
      <c r="AL51" s="6"/>
      <c r="AM51" s="1"/>
      <c r="AN51" s="1"/>
      <c r="AO51" s="1"/>
      <c r="AP51" s="1"/>
      <c r="AQ51" s="1"/>
    </row>
    <row r="52" spans="1:43" ht="16.5" hidden="1" customHeight="1" x14ac:dyDescent="0.3">
      <c r="A52" s="20"/>
      <c r="B52" s="7"/>
      <c r="C52" s="8"/>
      <c r="D52" s="8"/>
      <c r="E52" s="8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21"/>
      <c r="AJ52" s="1"/>
      <c r="AK52" s="1"/>
      <c r="AL52" s="3"/>
      <c r="AM52" s="1"/>
      <c r="AN52" s="1"/>
      <c r="AO52" s="1"/>
      <c r="AP52" s="1"/>
      <c r="AQ52" s="1"/>
    </row>
    <row r="53" spans="1:43" ht="16.5" hidden="1" customHeight="1" x14ac:dyDescent="0.3">
      <c r="A53" s="20"/>
      <c r="B53" s="7"/>
      <c r="C53" s="8"/>
      <c r="D53" s="8"/>
      <c r="E53" s="8"/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21"/>
      <c r="AJ53" s="1"/>
      <c r="AK53" s="1"/>
      <c r="AL53" s="6"/>
      <c r="AM53" s="1"/>
      <c r="AN53" s="1"/>
      <c r="AO53" s="1"/>
      <c r="AP53" s="1"/>
      <c r="AQ53" s="1"/>
    </row>
    <row r="54" spans="1:43" ht="16.5" hidden="1" customHeight="1" x14ac:dyDescent="0.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  <c r="AJ54" s="1"/>
      <c r="AK54" s="1"/>
      <c r="AL54" s="1"/>
      <c r="AM54" s="1"/>
      <c r="AN54" s="1"/>
      <c r="AO54" s="1"/>
      <c r="AP54" s="1"/>
      <c r="AQ54" s="1"/>
    </row>
    <row r="55" spans="1:43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O57" s="1"/>
      <c r="AP57" s="1"/>
      <c r="AQ57" s="1"/>
    </row>
    <row r="58" spans="1:43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</sheetData>
  <mergeCells count="77">
    <mergeCell ref="A28:G28"/>
    <mergeCell ref="A29:AI29"/>
    <mergeCell ref="A30:AI30"/>
    <mergeCell ref="A31:AI31"/>
    <mergeCell ref="A25:AI25"/>
    <mergeCell ref="A26:AI26"/>
    <mergeCell ref="A27:G27"/>
    <mergeCell ref="H27:R27"/>
    <mergeCell ref="S27:AA27"/>
    <mergeCell ref="AB27:AI27"/>
    <mergeCell ref="L32:T32"/>
    <mergeCell ref="AC32:AI32"/>
    <mergeCell ref="U32:X32"/>
    <mergeCell ref="Y32:AB32"/>
    <mergeCell ref="AB28:AI28"/>
    <mergeCell ref="AA34:AB34"/>
    <mergeCell ref="AC34:AE34"/>
    <mergeCell ref="AF34:AI34"/>
    <mergeCell ref="W34:X34"/>
    <mergeCell ref="Y34:Z34"/>
    <mergeCell ref="A34:F34"/>
    <mergeCell ref="G34:K34"/>
    <mergeCell ref="L34:P34"/>
    <mergeCell ref="Q34:T34"/>
    <mergeCell ref="U34:V34"/>
    <mergeCell ref="A1:AI1"/>
    <mergeCell ref="A2:AI2"/>
    <mergeCell ref="A3:B3"/>
    <mergeCell ref="C3:AI3"/>
    <mergeCell ref="A4:B4"/>
    <mergeCell ref="C4:AI4"/>
    <mergeCell ref="A5:B5"/>
    <mergeCell ref="C5:AI5"/>
    <mergeCell ref="A6:AI6"/>
    <mergeCell ref="A7:AI7"/>
    <mergeCell ref="A8:AI8"/>
    <mergeCell ref="A9:AI9"/>
    <mergeCell ref="A10:AI10"/>
    <mergeCell ref="A11:AI11"/>
    <mergeCell ref="A12:B12"/>
    <mergeCell ref="C12:AI12"/>
    <mergeCell ref="A13:B13"/>
    <mergeCell ref="C13:AI13"/>
    <mergeCell ref="A14:AH14"/>
    <mergeCell ref="A15:AH15"/>
    <mergeCell ref="A16:AI16"/>
    <mergeCell ref="A17:B17"/>
    <mergeCell ref="C17:AI17"/>
    <mergeCell ref="A18:AI18"/>
    <mergeCell ref="A19:AI19"/>
    <mergeCell ref="A20:AI20"/>
    <mergeCell ref="A21:AI21"/>
    <mergeCell ref="A23:AI23"/>
    <mergeCell ref="H28:R28"/>
    <mergeCell ref="S28:AA28"/>
    <mergeCell ref="Y33:Z33"/>
    <mergeCell ref="AA33:AB33"/>
    <mergeCell ref="AC33:AE33"/>
    <mergeCell ref="AF33:AI33"/>
    <mergeCell ref="U33:V33"/>
    <mergeCell ref="W33:X33"/>
    <mergeCell ref="A32:F32"/>
    <mergeCell ref="A33:F33"/>
    <mergeCell ref="G33:K33"/>
    <mergeCell ref="L33:P33"/>
    <mergeCell ref="Q33:T33"/>
    <mergeCell ref="G32:K32"/>
    <mergeCell ref="A47:AI47"/>
    <mergeCell ref="A44:AI44"/>
    <mergeCell ref="A45:AI45"/>
    <mergeCell ref="A37:AI38"/>
    <mergeCell ref="A39:B39"/>
    <mergeCell ref="C39:AI39"/>
    <mergeCell ref="A40:AI40"/>
    <mergeCell ref="A41:AI41"/>
    <mergeCell ref="A42:AI42"/>
    <mergeCell ref="A43:AI43"/>
  </mergeCells>
  <pageMargins left="0.25" right="0.25" top="0.75" bottom="0.75" header="0" footer="0"/>
  <pageSetup paperSize="5" scale="65" orientation="portrait" r:id="rId1"/>
  <rowBreaks count="1" manualBreakCount="1">
    <brk id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S2 2025</vt:lpstr>
      <vt:lpstr>'S2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 Reyes Rodriguez</dc:creator>
  <cp:lastModifiedBy>Yamilet Reyes Rodriguez</cp:lastModifiedBy>
  <cp:lastPrinted>2026-01-14T19:40:49Z</cp:lastPrinted>
  <dcterms:created xsi:type="dcterms:W3CDTF">2026-01-14T19:26:51Z</dcterms:created>
  <dcterms:modified xsi:type="dcterms:W3CDTF">2026-01-15T19:51:21Z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