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03" documentId="8_{EC3152F7-6D22-4FDB-BBFE-F3E7EF742EE5}" xr6:coauthVersionLast="47" xr6:coauthVersionMax="47" xr10:uidLastSave="{FC77BFA2-56CE-47A8-A291-EA210F6AC7F1}"/>
  <bookViews>
    <workbookView xWindow="-28920" yWindow="-120" windowWidth="29040" windowHeight="15720" xr2:uid="{784E5D24-0E0A-4A1C-AEDB-8C414D77F257}"/>
  </bookViews>
  <sheets>
    <sheet name="EJECUCION MAYO" sheetId="5" r:id="rId1"/>
  </sheets>
  <definedNames>
    <definedName name="_xlnm.Print_Area" localSheetId="0">'EJECUCION MAYO'!$C$1:$R$88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5" l="1"/>
  <c r="R23" i="5"/>
  <c r="R22" i="5"/>
  <c r="R21" i="5"/>
  <c r="R20" i="5"/>
  <c r="R19" i="5"/>
  <c r="R18" i="5"/>
  <c r="R17" i="5"/>
  <c r="R11" i="5"/>
  <c r="R31" i="5"/>
  <c r="R15" i="5"/>
  <c r="R14" i="5"/>
  <c r="R13" i="5"/>
  <c r="R12" i="5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Q16" i="5"/>
  <c r="P16" i="5"/>
  <c r="O16" i="5"/>
  <c r="N16" i="5"/>
  <c r="M16" i="5"/>
  <c r="L16" i="5"/>
  <c r="L83" i="5" s="1"/>
  <c r="K16" i="5"/>
  <c r="J16" i="5"/>
  <c r="I16" i="5"/>
  <c r="H16" i="5"/>
  <c r="G16" i="5"/>
  <c r="Q10" i="5"/>
  <c r="P10" i="5"/>
  <c r="O10" i="5"/>
  <c r="N10" i="5"/>
  <c r="N83" i="5" s="1"/>
  <c r="M10" i="5"/>
  <c r="M83" i="5" s="1"/>
  <c r="L10" i="5"/>
  <c r="K10" i="5"/>
  <c r="K83" i="5" s="1"/>
  <c r="J10" i="5"/>
  <c r="I10" i="5"/>
  <c r="H10" i="5"/>
  <c r="G10" i="5"/>
  <c r="J83" i="5" l="1"/>
  <c r="I83" i="5"/>
  <c r="H83" i="5"/>
  <c r="R16" i="5"/>
  <c r="R10" i="5"/>
  <c r="R52" i="5"/>
  <c r="R36" i="5"/>
  <c r="G83" i="5"/>
  <c r="R26" i="5"/>
  <c r="R62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<sst xmlns="http://schemas.openxmlformats.org/spreadsheetml/2006/main" count="101" uniqueCount="101">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</sst>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528918</xdr:colOff>
      <xdr:row>1</xdr:row>
      <xdr:rowOff>53072</xdr:rowOff>
    </xdr:from>
    <xdr:to>
      <xdr:col>9</xdr:col>
      <xdr:colOff>851647</xdr:colOff>
      <xdr:row>4</xdr:row>
      <xdr:rowOff>48411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624" y="411660"/>
          <a:ext cx="1219199" cy="65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936813</xdr:colOff>
      <xdr:row>1</xdr:row>
      <xdr:rowOff>13450</xdr:rowOff>
    </xdr:from>
    <xdr:to>
      <xdr:col>2</xdr:col>
      <xdr:colOff>1730188</xdr:colOff>
      <xdr:row>4</xdr:row>
      <xdr:rowOff>102140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372038"/>
          <a:ext cx="793375" cy="752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73" zoomScale="85" zoomScaleNormal="85" zoomScaleSheetLayoutView="55" workbookViewId="0">
      <selection activeCell="J85" sqref="J85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5" t="s">
        <v>92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3:19" ht="21" customHeight="1" x14ac:dyDescent="0.25">
      <c r="C2" s="37" t="s">
        <v>93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15.75" x14ac:dyDescent="0.25">
      <c r="C3" s="39">
        <v>2025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15.75" customHeight="1" x14ac:dyDescent="0.25">
      <c r="C4" s="41" t="s">
        <v>91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customHeight="1" x14ac:dyDescent="0.25">
      <c r="C5" s="42" t="s">
        <v>76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7" spans="3:19" ht="25.5" customHeight="1" x14ac:dyDescent="0.25">
      <c r="C7" s="26" t="s">
        <v>66</v>
      </c>
      <c r="D7" s="27"/>
      <c r="E7" s="32" t="s">
        <v>90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78</v>
      </c>
      <c r="F8" s="31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3087444.12</v>
      </c>
      <c r="F10" s="21"/>
      <c r="G10" s="14">
        <f t="shared" ref="G10:P10" si="0">SUM(G11:G15)</f>
        <v>3087444.12</v>
      </c>
      <c r="H10" s="14">
        <f t="shared" si="0"/>
        <v>3087444.12</v>
      </c>
      <c r="I10" s="14">
        <f t="shared" si="0"/>
        <v>3090787.71</v>
      </c>
      <c r="J10" s="14">
        <f t="shared" si="0"/>
        <v>5257843.26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17610963.330000002</v>
      </c>
    </row>
    <row r="11" spans="3:19" x14ac:dyDescent="0.25">
      <c r="C11" s="5" t="s">
        <v>2</v>
      </c>
      <c r="D11" s="6"/>
      <c r="E11" s="11">
        <v>2357000</v>
      </c>
      <c r="F11" s="22"/>
      <c r="G11" s="11">
        <v>2357000</v>
      </c>
      <c r="H11" s="11">
        <v>2357000</v>
      </c>
      <c r="I11" s="11">
        <v>2357000</v>
      </c>
      <c r="J11" s="11">
        <v>2357000</v>
      </c>
      <c r="K11" s="11"/>
      <c r="L11" s="11"/>
      <c r="M11" s="11"/>
      <c r="N11" s="11"/>
      <c r="O11" s="11"/>
      <c r="P11" s="11"/>
      <c r="Q11" s="11"/>
      <c r="R11" s="6">
        <f>SUM(E11:Q11)</f>
        <v>11785000</v>
      </c>
    </row>
    <row r="12" spans="3:19" x14ac:dyDescent="0.25">
      <c r="C12" s="5" t="s">
        <v>3</v>
      </c>
      <c r="D12" s="6"/>
      <c r="E12" s="11">
        <v>380500</v>
      </c>
      <c r="F12" s="22"/>
      <c r="G12" s="12">
        <v>380500</v>
      </c>
      <c r="H12" s="11">
        <v>380500</v>
      </c>
      <c r="I12" s="11">
        <v>380500</v>
      </c>
      <c r="J12" s="11">
        <v>2547555.5499999998</v>
      </c>
      <c r="K12" s="11"/>
      <c r="L12" s="11"/>
      <c r="M12" s="11"/>
      <c r="N12" s="11"/>
      <c r="O12" s="11"/>
      <c r="P12" s="11"/>
      <c r="Q12" s="11"/>
      <c r="R12" s="6">
        <f>SUM(E12:Q12)</f>
        <v>4069555.55</v>
      </c>
    </row>
    <row r="13" spans="3:19" x14ac:dyDescent="0.25">
      <c r="C13" s="5" t="s">
        <v>4</v>
      </c>
      <c r="D13" s="6"/>
      <c r="E13" s="11">
        <v>349944.12</v>
      </c>
      <c r="F13" s="22"/>
      <c r="G13" s="11">
        <v>349944.12</v>
      </c>
      <c r="H13" s="11">
        <v>0</v>
      </c>
      <c r="I13" s="11">
        <v>0</v>
      </c>
      <c r="J13" s="11">
        <v>0</v>
      </c>
      <c r="K13" s="11"/>
      <c r="L13" s="11"/>
      <c r="M13" s="11"/>
      <c r="N13" s="11"/>
      <c r="O13" s="11"/>
      <c r="P13" s="11"/>
      <c r="Q13" s="11"/>
      <c r="R13" s="6">
        <f>SUM(E13:Q13)</f>
        <v>699888.24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>
        <v>0</v>
      </c>
      <c r="I14" s="11">
        <v>0</v>
      </c>
      <c r="J14" s="11">
        <v>0</v>
      </c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2"/>
      <c r="G15" s="11">
        <v>0</v>
      </c>
      <c r="H15" s="11">
        <v>349944.12</v>
      </c>
      <c r="I15" s="11">
        <v>353287.71</v>
      </c>
      <c r="J15" s="11">
        <v>353287.71</v>
      </c>
      <c r="K15" s="11"/>
      <c r="L15" s="11"/>
      <c r="M15" s="11"/>
      <c r="N15" s="11"/>
      <c r="O15" s="11"/>
      <c r="P15" s="11"/>
      <c r="Q15" s="11"/>
      <c r="R15" s="6">
        <f>SUM(E15:Q15)</f>
        <v>1056519.54</v>
      </c>
    </row>
    <row r="16" spans="3:19" x14ac:dyDescent="0.25">
      <c r="C16" s="3" t="s">
        <v>7</v>
      </c>
      <c r="D16" s="4"/>
      <c r="E16" s="23">
        <f>SUM(E17:E25)</f>
        <v>470520.1</v>
      </c>
      <c r="F16" s="23"/>
      <c r="G16" s="14">
        <f t="shared" ref="G16:P16" si="1">SUM(G17:G25)</f>
        <v>4374093.41</v>
      </c>
      <c r="H16" s="14">
        <f t="shared" si="1"/>
        <v>1936980.1199999999</v>
      </c>
      <c r="I16" s="14">
        <f t="shared" si="1"/>
        <v>1455683.41</v>
      </c>
      <c r="J16" s="14">
        <f t="shared" si="1"/>
        <v>3654644.1799999997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11891921.220000001</v>
      </c>
    </row>
    <row r="17" spans="3:19" x14ac:dyDescent="0.25">
      <c r="C17" s="5" t="s">
        <v>8</v>
      </c>
      <c r="D17" s="6"/>
      <c r="E17" s="11">
        <v>178955.27</v>
      </c>
      <c r="F17" s="22"/>
      <c r="G17" s="11">
        <v>165557.84</v>
      </c>
      <c r="H17" s="11">
        <v>190143.58</v>
      </c>
      <c r="I17" s="11">
        <v>229532.24</v>
      </c>
      <c r="J17" s="11">
        <v>166675.24</v>
      </c>
      <c r="K17" s="11"/>
      <c r="L17" s="11"/>
      <c r="M17" s="11"/>
      <c r="N17" s="11"/>
      <c r="O17" s="11"/>
      <c r="P17" s="11"/>
      <c r="Q17" s="11"/>
      <c r="R17" s="6">
        <f t="shared" ref="R17:R24" si="2">SUM(E17:Q17)</f>
        <v>930864.16999999993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>
        <v>25000</v>
      </c>
      <c r="I18" s="11">
        <v>35350</v>
      </c>
      <c r="J18" s="11">
        <v>275000</v>
      </c>
      <c r="K18" s="11"/>
      <c r="L18" s="11"/>
      <c r="M18" s="11"/>
      <c r="N18" s="11"/>
      <c r="O18" s="11"/>
      <c r="P18" s="11"/>
      <c r="Q18" s="11"/>
      <c r="R18" s="6">
        <f t="shared" si="2"/>
        <v>385350</v>
      </c>
    </row>
    <row r="19" spans="3:19" x14ac:dyDescent="0.25">
      <c r="C19" s="5" t="s">
        <v>10</v>
      </c>
      <c r="D19" s="6"/>
      <c r="E19" s="11">
        <v>0</v>
      </c>
      <c r="F19" s="22"/>
      <c r="G19" s="11">
        <v>125535</v>
      </c>
      <c r="H19" s="11">
        <v>167250</v>
      </c>
      <c r="I19" s="11">
        <v>0</v>
      </c>
      <c r="J19" s="11">
        <v>0</v>
      </c>
      <c r="K19" s="11"/>
      <c r="L19" s="11"/>
      <c r="M19" s="11"/>
      <c r="N19" s="11"/>
      <c r="O19" s="11"/>
      <c r="P19" s="11"/>
      <c r="Q19" s="11"/>
      <c r="R19" s="6">
        <f t="shared" si="2"/>
        <v>292785</v>
      </c>
    </row>
    <row r="20" spans="3:19" x14ac:dyDescent="0.25">
      <c r="C20" s="5" t="s">
        <v>11</v>
      </c>
      <c r="D20" s="6"/>
      <c r="E20" s="11">
        <v>0</v>
      </c>
      <c r="F20" s="22"/>
      <c r="G20" s="11">
        <v>49336.34</v>
      </c>
      <c r="H20" s="11">
        <v>0</v>
      </c>
      <c r="I20" s="11">
        <v>0</v>
      </c>
      <c r="J20" s="11">
        <v>0</v>
      </c>
      <c r="K20" s="11"/>
      <c r="L20" s="11"/>
      <c r="M20" s="11"/>
      <c r="N20" s="11"/>
      <c r="O20" s="11"/>
      <c r="P20" s="11"/>
      <c r="Q20" s="11"/>
      <c r="R20" s="6">
        <f t="shared" si="2"/>
        <v>49336.34</v>
      </c>
    </row>
    <row r="21" spans="3:19" x14ac:dyDescent="0.25">
      <c r="C21" s="5" t="s">
        <v>12</v>
      </c>
      <c r="D21" s="6"/>
      <c r="E21" s="11">
        <v>0</v>
      </c>
      <c r="F21" s="22"/>
      <c r="G21" s="11">
        <v>2786799.48</v>
      </c>
      <c r="H21" s="11">
        <v>775149.47</v>
      </c>
      <c r="I21" s="11">
        <v>696699.87</v>
      </c>
      <c r="J21" s="11">
        <v>696699.87</v>
      </c>
      <c r="K21" s="11"/>
      <c r="L21" s="11"/>
      <c r="M21" s="11"/>
      <c r="N21" s="11"/>
      <c r="O21" s="11"/>
      <c r="P21" s="11"/>
      <c r="Q21" s="11"/>
      <c r="R21" s="6">
        <f t="shared" si="2"/>
        <v>4955348.6900000004</v>
      </c>
    </row>
    <row r="22" spans="3:19" x14ac:dyDescent="0.25">
      <c r="C22" s="5" t="s">
        <v>13</v>
      </c>
      <c r="D22" s="6"/>
      <c r="E22" s="11">
        <v>291564.83</v>
      </c>
      <c r="F22" s="22"/>
      <c r="G22" s="11">
        <v>459038.76</v>
      </c>
      <c r="H22" s="11">
        <v>300195.06</v>
      </c>
      <c r="I22" s="11">
        <v>315526</v>
      </c>
      <c r="J22" s="11">
        <v>347618.18</v>
      </c>
      <c r="K22" s="11"/>
      <c r="L22" s="11"/>
      <c r="M22" s="11"/>
      <c r="N22" s="11"/>
      <c r="O22" s="11"/>
      <c r="P22" s="11"/>
      <c r="Q22" s="11"/>
      <c r="R22" s="6">
        <f t="shared" si="2"/>
        <v>1713942.83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41418.199999999997</v>
      </c>
      <c r="H23" s="11">
        <v>0</v>
      </c>
      <c r="I23" s="11">
        <v>178575.3</v>
      </c>
      <c r="J23" s="11">
        <v>136832.79999999999</v>
      </c>
      <c r="K23" s="11"/>
      <c r="L23" s="11"/>
      <c r="M23" s="11"/>
      <c r="N23" s="11"/>
      <c r="O23" s="11"/>
      <c r="P23" s="11"/>
      <c r="Q23" s="11"/>
      <c r="R23" s="6">
        <f t="shared" si="2"/>
        <v>356826.3</v>
      </c>
    </row>
    <row r="24" spans="3:19" x14ac:dyDescent="0.25">
      <c r="C24" s="5" t="s">
        <v>15</v>
      </c>
      <c r="D24" s="6"/>
      <c r="E24" s="11">
        <v>0</v>
      </c>
      <c r="F24" s="22"/>
      <c r="G24" s="11">
        <v>696407.79</v>
      </c>
      <c r="H24" s="11">
        <v>479242.01</v>
      </c>
      <c r="I24" s="11"/>
      <c r="J24" s="11">
        <v>2015062.09</v>
      </c>
      <c r="K24" s="11"/>
      <c r="L24" s="11"/>
      <c r="M24" s="11"/>
      <c r="N24" s="11"/>
      <c r="O24" s="11"/>
      <c r="P24" s="11"/>
      <c r="Q24" s="11"/>
      <c r="R24" s="6">
        <f t="shared" si="2"/>
        <v>3190711.89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>
        <v>0</v>
      </c>
      <c r="I25" s="11"/>
      <c r="J25" s="11">
        <v>16756</v>
      </c>
      <c r="K25" s="11"/>
      <c r="L25" s="11"/>
      <c r="M25" s="11"/>
      <c r="N25" s="11"/>
      <c r="O25" s="11"/>
      <c r="P25" s="11"/>
      <c r="Q25" s="11"/>
      <c r="R25" s="6">
        <f t="shared" ref="R25" si="3">SUM(E25:Q25)</f>
        <v>16756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4">SUM(G27:G35)</f>
        <v>0</v>
      </c>
      <c r="H26" s="14">
        <f t="shared" si="4"/>
        <v>47147.99</v>
      </c>
      <c r="I26" s="14">
        <f t="shared" si="4"/>
        <v>0</v>
      </c>
      <c r="J26" s="14">
        <f t="shared" si="4"/>
        <v>1127767.2</v>
      </c>
      <c r="K26" s="14">
        <f t="shared" si="4"/>
        <v>0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>SUM(Q27:Q35)</f>
        <v>0</v>
      </c>
      <c r="R26" s="4">
        <f>SUM(R27:R35)</f>
        <v>1174915.19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/>
      <c r="J27" s="11">
        <v>66373.2</v>
      </c>
      <c r="K27" s="11"/>
      <c r="L27" s="11"/>
      <c r="M27" s="11"/>
      <c r="N27" s="11"/>
      <c r="O27" s="11"/>
      <c r="P27" s="11"/>
      <c r="Q27" s="11"/>
      <c r="R27" s="6">
        <f t="shared" ref="R27:R35" si="5">SUM(E27:Q27)</f>
        <v>66373.2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>
        <v>0</v>
      </c>
      <c r="I28" s="11"/>
      <c r="J28" s="11">
        <v>0</v>
      </c>
      <c r="K28" s="11"/>
      <c r="L28" s="11"/>
      <c r="M28" s="11"/>
      <c r="N28" s="11"/>
      <c r="O28" s="11"/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>
        <v>0</v>
      </c>
      <c r="I29" s="11"/>
      <c r="J29" s="11">
        <v>2832</v>
      </c>
      <c r="K29" s="11"/>
      <c r="L29" s="11"/>
      <c r="M29" s="11"/>
      <c r="N29" s="11"/>
      <c r="O29" s="11"/>
      <c r="P29" s="11"/>
      <c r="Q29" s="11"/>
      <c r="R29" s="6">
        <f t="shared" si="5"/>
        <v>2832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>
        <v>0</v>
      </c>
      <c r="I30" s="11"/>
      <c r="J30" s="11">
        <v>0</v>
      </c>
      <c r="K30" s="11"/>
      <c r="L30" s="11"/>
      <c r="M30" s="11"/>
      <c r="N30" s="11"/>
      <c r="O30" s="11"/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>
        <v>47147.99</v>
      </c>
      <c r="I31" s="11"/>
      <c r="J31" s="11">
        <v>0</v>
      </c>
      <c r="K31" s="11"/>
      <c r="L31" s="11"/>
      <c r="M31" s="11"/>
      <c r="N31" s="11"/>
      <c r="O31" s="11"/>
      <c r="P31" s="11"/>
      <c r="Q31" s="11"/>
      <c r="R31" s="6">
        <f>SUM(E31:Q31)</f>
        <v>47147.99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>
        <v>0</v>
      </c>
      <c r="I32" s="11"/>
      <c r="J32" s="11">
        <v>0</v>
      </c>
      <c r="K32" s="11"/>
      <c r="L32" s="11"/>
      <c r="M32" s="11"/>
      <c r="N32" s="11"/>
      <c r="O32" s="11"/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>
        <v>0</v>
      </c>
      <c r="I33" s="11"/>
      <c r="J33" s="11">
        <v>1028000</v>
      </c>
      <c r="K33" s="11"/>
      <c r="L33" s="11"/>
      <c r="M33" s="11"/>
      <c r="N33" s="11"/>
      <c r="O33" s="11"/>
      <c r="P33" s="11"/>
      <c r="Q33" s="11"/>
      <c r="R33" s="6">
        <f t="shared" si="5"/>
        <v>1028000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>
        <v>0</v>
      </c>
      <c r="I34" s="11"/>
      <c r="J34" s="11">
        <v>0</v>
      </c>
      <c r="K34" s="11"/>
      <c r="L34" s="11"/>
      <c r="M34" s="11"/>
      <c r="N34" s="11"/>
      <c r="O34" s="11"/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>
        <v>0</v>
      </c>
      <c r="I35" s="11"/>
      <c r="J35" s="11">
        <v>30562</v>
      </c>
      <c r="K35" s="11"/>
      <c r="L35" s="11"/>
      <c r="M35" s="11"/>
      <c r="N35" s="11"/>
      <c r="O35" s="11"/>
      <c r="P35" s="11"/>
      <c r="Q35" s="11"/>
      <c r="R35" s="6">
        <f t="shared" si="5"/>
        <v>30562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2451930.23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2451930.23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2451930.23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2451930.23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10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1">SUM(G53:G61)</f>
        <v>0</v>
      </c>
      <c r="H52" s="14">
        <f t="shared" si="11"/>
        <v>80000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4">
        <f>SUM(R53:R61)</f>
        <v>80000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80000</v>
      </c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2">SUM(F53:Q53)</f>
        <v>80000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5">SUM(G68:G69)</f>
        <v>0</v>
      </c>
      <c r="H67" s="14"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3557964.22</v>
      </c>
      <c r="F83" s="24"/>
      <c r="G83" s="15">
        <f t="shared" ref="G83:P83" si="20">+G10+G16+G26+G36+G45+G52+G62+G67+G70+G75+G78+G81</f>
        <v>9913467.7599999998</v>
      </c>
      <c r="H83" s="15">
        <f t="shared" si="20"/>
        <v>5151572.2300000004</v>
      </c>
      <c r="I83" s="15">
        <f t="shared" si="20"/>
        <v>4546471.12</v>
      </c>
      <c r="J83" s="15">
        <f t="shared" si="20"/>
        <v>10040254.639999999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33209729.970000006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  <c r="G85" s="43" t="s">
        <v>99</v>
      </c>
      <c r="H85" s="44"/>
      <c r="I85" s="44"/>
    </row>
    <row r="86" spans="3:18" ht="61.5" thickBot="1" x14ac:dyDescent="0.3">
      <c r="C86" s="20" t="s">
        <v>98</v>
      </c>
      <c r="G86" s="45" t="s">
        <v>100</v>
      </c>
      <c r="H86" s="45"/>
      <c r="I86" s="45"/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G85:I85"/>
    <mergeCell ref="G86:I86"/>
  </mergeCells>
  <pageMargins left="0" right="0" top="0.74803040244969377" bottom="0.74803040244969377" header="0.31496062992125984" footer="0.31496062992125984"/>
  <pageSetup paperSize="5" scale="60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MAYO</vt:lpstr>
      <vt:lpstr>'EJECUCION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2025-02-04T18:24:03Z</cp:lastPrinted>
  <dcterms:created xsi:type="dcterms:W3CDTF">2021-07-29T18:58:50Z</dcterms:created>
  <dcterms:modified xsi:type="dcterms:W3CDTF">2025-06-05T15:39:22Z</dcterms:modified>
</cp:coreProperties>
</file>