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Abril/"/>
    </mc:Choice>
  </mc:AlternateContent>
  <xr:revisionPtr revIDLastSave="381" documentId="8_{2BDC6155-A855-46D7-92D4-5873FC436194}" xr6:coauthVersionLast="47" xr6:coauthVersionMax="47" xr10:uidLastSave="{01F2C5A2-DFA7-41D8-9DFC-D98FFBE21792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I15" i="6"/>
  <c r="N15" i="6"/>
  <c r="O15" i="6" s="1"/>
  <c r="N14" i="6"/>
  <c r="O14" i="6" s="1"/>
  <c r="I14" i="6"/>
  <c r="L22" i="6"/>
  <c r="M22" i="6"/>
  <c r="K22" i="6"/>
  <c r="J22" i="6"/>
  <c r="I17" i="6"/>
  <c r="I18" i="6"/>
  <c r="I19" i="6"/>
  <c r="I16" i="6"/>
  <c r="I21" i="6"/>
  <c r="H22" i="6"/>
  <c r="G22" i="6"/>
  <c r="N17" i="6"/>
  <c r="O17" i="6" s="1"/>
  <c r="N16" i="6"/>
  <c r="O16" i="6" s="1"/>
  <c r="N21" i="6"/>
  <c r="O21" i="6"/>
  <c r="N18" i="6"/>
  <c r="O18" i="6" s="1"/>
  <c r="N19" i="6"/>
  <c r="O19" i="6" s="1"/>
  <c r="I22" i="6" l="1"/>
  <c r="O22" i="6"/>
  <c r="N22" i="6"/>
</calcChain>
</file>

<file path=xl/sharedStrings.xml><?xml version="1.0" encoding="utf-8"?>
<sst xmlns="http://schemas.openxmlformats.org/spreadsheetml/2006/main" count="71" uniqueCount="54">
  <si>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</si>
  <si>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</si>
  <si>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</si>
  <si>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</si>
  <si>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</si>
  <si>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</si>
  <si>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</si>
  <si>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</si>
  <si>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</si>
  <si>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</si>
  <si>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</si>
  <si>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</si>
  <si>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</si>
  <si>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</si>
  <si>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</si>
  <si>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</si>
  <si>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</si>
  <si>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</si>
  <si>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</si>
  <si>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</si>
  <si>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</si>
  <si>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</si>
  <si>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</si>
  <si>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</si>
  <si>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</si>
  <si>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</si>
  <si>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</si>
  <si>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</si>
  <si>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</si>
  <si>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</si>
  <si>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</si>
  <si>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</si>
  <si>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ENCARGADA DE LA DIVISION ADMINISTRATIVA FINANCIERA</t>
  </si>
  <si>
    <t>DIVISIO JURIDICA</t>
  </si>
  <si>
    <t>ENCARGADA DE LA DIVISION JURIDICA</t>
  </si>
  <si>
    <t>DIVISION PLANIFICACION Y DESARROLLO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</si>
  <si>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</si>
  <si>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</si>
  <si>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</si>
  <si>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</si>
  <si>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</si>
  <si>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</si>
  <si>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</si>
  <si>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</si>
  <si>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</si>
  <si>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</si>
  <si>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</si>
  <si>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</si>
  <si>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</si>
  <si>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</si>
  <si>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</si>
  <si>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</si>
  <si>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</si>
  <si>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000034 - EMPLEADOS TEMPORALES 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</si>
</sst>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8"/>
  <sheetViews>
    <sheetView tabSelected="1" zoomScaleNormal="100" workbookViewId="0">
      <selection activeCell="J22" sqref="J22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5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8" customHeight="1" x14ac:dyDescent="0.25">
      <c r="A9" s="24" t="s">
        <v>53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x14ac:dyDescent="0.25">
      <c r="A10" s="8"/>
      <c r="B10" s="26"/>
      <c r="C10" s="2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36</v>
      </c>
      <c r="C14" s="12" t="s">
        <v>35</v>
      </c>
      <c r="D14" s="10" t="s">
        <v>24</v>
      </c>
      <c r="E14" s="15" t="s">
        <v>19</v>
      </c>
      <c r="F14" s="15" t="s">
        <v>26</v>
      </c>
      <c r="G14" s="7">
        <v>85000</v>
      </c>
      <c r="H14" s="7">
        <v>0</v>
      </c>
      <c r="I14" s="7">
        <f t="shared" ref="I14:I20" si="0">SUM(G14:H14)</f>
        <v>85000</v>
      </c>
      <c r="J14" s="7">
        <v>2439.5</v>
      </c>
      <c r="K14" s="7">
        <v>8576.99</v>
      </c>
      <c r="L14" s="7">
        <v>2584</v>
      </c>
      <c r="M14" s="7">
        <v>25</v>
      </c>
      <c r="N14" s="7">
        <f t="shared" ref="N14:N20" si="1">SUM(J14:M14)</f>
        <v>13625.49</v>
      </c>
      <c r="O14" s="7">
        <f t="shared" ref="O14:O20" si="2">G14-N14</f>
        <v>71374.509999999995</v>
      </c>
    </row>
    <row r="15" spans="1:15" ht="30" x14ac:dyDescent="0.25">
      <c r="A15" s="9">
        <v>2</v>
      </c>
      <c r="B15" s="10" t="s">
        <v>37</v>
      </c>
      <c r="C15" s="12" t="s">
        <v>38</v>
      </c>
      <c r="D15" s="12" t="s">
        <v>39</v>
      </c>
      <c r="E15" s="15" t="s">
        <v>20</v>
      </c>
      <c r="F15" s="15" t="s">
        <v>26</v>
      </c>
      <c r="G15" s="7">
        <v>130000</v>
      </c>
      <c r="H15" s="7">
        <v>0</v>
      </c>
      <c r="I15" s="7">
        <f t="shared" ref="I15" si="3">SUM(G15:H15)</f>
        <v>130000</v>
      </c>
      <c r="J15" s="7">
        <v>3731</v>
      </c>
      <c r="K15" s="7">
        <v>19162.12</v>
      </c>
      <c r="L15" s="7">
        <v>3952</v>
      </c>
      <c r="M15" s="7">
        <v>25</v>
      </c>
      <c r="N15" s="7">
        <f t="shared" ref="N15" si="4">SUM(J15:M15)</f>
        <v>26870.12</v>
      </c>
      <c r="O15" s="7">
        <f t="shared" ref="O15" si="5">G15-N15</f>
        <v>103129.88</v>
      </c>
    </row>
    <row r="16" spans="1:15" ht="30" x14ac:dyDescent="0.25">
      <c r="A16" s="9">
        <v>3</v>
      </c>
      <c r="B16" s="11" t="s">
        <v>25</v>
      </c>
      <c r="C16" s="12" t="s">
        <v>38</v>
      </c>
      <c r="D16" s="12" t="s">
        <v>40</v>
      </c>
      <c r="E16" s="15" t="s">
        <v>20</v>
      </c>
      <c r="F16" s="15" t="s">
        <v>26</v>
      </c>
      <c r="G16" s="7">
        <v>70000</v>
      </c>
      <c r="H16" s="7">
        <v>0</v>
      </c>
      <c r="I16" s="7">
        <f>SUM(G16:H16)</f>
        <v>70000</v>
      </c>
      <c r="J16" s="7">
        <v>2009</v>
      </c>
      <c r="K16" s="7">
        <v>5368.48</v>
      </c>
      <c r="L16" s="7">
        <v>2128</v>
      </c>
      <c r="M16" s="7">
        <v>25</v>
      </c>
      <c r="N16" s="7">
        <f>SUM(J16:M16)</f>
        <v>9530.48</v>
      </c>
      <c r="O16" s="7">
        <f>G16-N16</f>
        <v>60469.520000000004</v>
      </c>
    </row>
    <row r="17" spans="1:15" x14ac:dyDescent="0.25">
      <c r="A17" s="9">
        <v>4</v>
      </c>
      <c r="B17" s="10" t="s">
        <v>16</v>
      </c>
      <c r="C17" s="12" t="s">
        <v>29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33</v>
      </c>
      <c r="D18" s="10" t="s">
        <v>34</v>
      </c>
      <c r="E18" s="15" t="s">
        <v>20</v>
      </c>
      <c r="F18" s="15" t="s">
        <v>26</v>
      </c>
      <c r="G18" s="7">
        <v>120000</v>
      </c>
      <c r="H18" s="7">
        <v>0</v>
      </c>
      <c r="I18" s="7">
        <f t="shared" si="0"/>
        <v>120000</v>
      </c>
      <c r="J18" s="7">
        <v>3444</v>
      </c>
      <c r="K18" s="7">
        <v>16381</v>
      </c>
      <c r="L18" s="7">
        <v>3648</v>
      </c>
      <c r="M18" s="7">
        <v>1740.46</v>
      </c>
      <c r="N18" s="7">
        <f t="shared" si="1"/>
        <v>25213.46</v>
      </c>
      <c r="O18" s="7">
        <f t="shared" si="2"/>
        <v>94786.540000000008</v>
      </c>
    </row>
    <row r="19" spans="1:15" ht="45" x14ac:dyDescent="0.25">
      <c r="A19" s="9">
        <v>6</v>
      </c>
      <c r="B19" s="11" t="s">
        <v>17</v>
      </c>
      <c r="C19" s="10" t="s">
        <v>31</v>
      </c>
      <c r="D19" s="10" t="s">
        <v>32</v>
      </c>
      <c r="E19" s="15" t="s">
        <v>20</v>
      </c>
      <c r="F19" s="15" t="s">
        <v>26</v>
      </c>
      <c r="G19" s="7">
        <v>150000</v>
      </c>
      <c r="H19" s="7">
        <v>0</v>
      </c>
      <c r="I19" s="7">
        <f t="shared" si="0"/>
        <v>150000</v>
      </c>
      <c r="J19" s="7">
        <v>4305</v>
      </c>
      <c r="K19" s="7">
        <v>23866.62</v>
      </c>
      <c r="L19" s="7">
        <v>4560</v>
      </c>
      <c r="M19" s="7">
        <v>5135.3100000000004</v>
      </c>
      <c r="N19" s="7">
        <f t="shared" si="1"/>
        <v>37866.93</v>
      </c>
      <c r="O19" s="7">
        <f t="shared" si="2"/>
        <v>112133.07</v>
      </c>
    </row>
    <row r="20" spans="1:15" ht="30" x14ac:dyDescent="0.25">
      <c r="A20" s="9">
        <v>7</v>
      </c>
      <c r="B20" s="11" t="s">
        <v>41</v>
      </c>
      <c r="C20" s="10" t="s">
        <v>42</v>
      </c>
      <c r="D20" s="10" t="s">
        <v>43</v>
      </c>
      <c r="E20" s="15" t="s">
        <v>20</v>
      </c>
      <c r="F20" s="15" t="s">
        <v>26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si="1"/>
        <v>13625.49</v>
      </c>
      <c r="O20" s="7">
        <f t="shared" si="2"/>
        <v>71374.509999999995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21" t="s">
        <v>6</v>
      </c>
      <c r="E22" s="22"/>
      <c r="F22" s="22"/>
      <c r="G22" s="13">
        <f>SUM(G14:G21)</f>
        <v>830000</v>
      </c>
      <c r="H22" s="14">
        <f>SUM(H14:H21)</f>
        <v>0</v>
      </c>
      <c r="I22" s="14">
        <f>SUM(I14:I21)</f>
        <v>830000</v>
      </c>
      <c r="J22" s="14">
        <f>SUM(J14:J21)</f>
        <v>23821</v>
      </c>
      <c r="K22" s="14">
        <f>SUM(K14:K21)</f>
        <v>103790.69</v>
      </c>
      <c r="L22" s="14">
        <f>SUM(L14:L21)</f>
        <v>25232</v>
      </c>
      <c r="M22" s="14">
        <f>SUM(M14:M21)</f>
        <v>7025.77</v>
      </c>
      <c r="N22" s="14">
        <f>SUM(N14:N21)</f>
        <v>159869.45999999996</v>
      </c>
      <c r="O22" s="14">
        <f>SUM(O14:O21)</f>
        <v>670130.54</v>
      </c>
    </row>
    <row r="26" spans="1:15" x14ac:dyDescent="0.25">
      <c r="B26" s="4" t="s">
        <v>44</v>
      </c>
      <c r="D26" s="4" t="s">
        <v>45</v>
      </c>
      <c r="E26"/>
      <c r="I26" s="4" t="s">
        <v>46</v>
      </c>
      <c r="K26"/>
    </row>
    <row r="27" spans="1:15" x14ac:dyDescent="0.25">
      <c r="B27" s="16" t="s">
        <v>47</v>
      </c>
      <c r="D27" s="18" t="s">
        <v>48</v>
      </c>
      <c r="E27" s="18"/>
      <c r="I27" s="18" t="s">
        <v>49</v>
      </c>
      <c r="J27" s="18"/>
      <c r="K27" s="18"/>
    </row>
    <row r="28" spans="1:15" x14ac:dyDescent="0.25">
      <c r="B28" s="3" t="s">
        <v>50</v>
      </c>
      <c r="D28" s="19" t="s">
        <v>51</v>
      </c>
      <c r="E28" s="19"/>
      <c r="F28" s="17"/>
      <c r="I28" s="20" t="s">
        <v>52</v>
      </c>
      <c r="J28" s="20"/>
      <c r="K28" s="20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D27:E27"/>
    <mergeCell ref="I27:K27"/>
    <mergeCell ref="D28:E28"/>
    <mergeCell ref="I28:K28"/>
    <mergeCell ref="A12:O12"/>
    <mergeCell ref="D22:F22"/>
  </mergeCells>
  <phoneticPr fontId="6" type="noConversion"/>
  <pageMargins left="0.25" right="0.25" top="0.75" bottom="0.75" header="0.3" footer="0.3"/>
  <pageSetup scale="56" orientation="landscape" r:id="rId1"/>
  <ignoredErrors>
    <ignoredError sqref="I18:I19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2025-05-06T13:14:37Z</dcterms:modified>
</cp:coreProperties>
</file>