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 Recursos Humanos/Nomina/Nóminas 2025/Febrero/"/>
    </mc:Choice>
  </mc:AlternateContent>
  <xr:revisionPtr revIDLastSave="377" documentId="8_{2BDC6155-A855-46D7-92D4-5873FC436194}" xr6:coauthVersionLast="47" xr6:coauthVersionMax="47" xr10:uidLastSave="{9DDA0EE3-F3C5-4CF4-A111-220D745707FB}"/>
  <bookViews>
    <workbookView xWindow="-120" yWindow="-120" windowWidth="29040" windowHeight="15720" xr2:uid="{00000000-000D-0000-FFFF-FFFF00000000}"/>
  </bookViews>
  <sheets>
    <sheet name="EMPLEADOS TEMPORALES" sheetId="6" r:id="rId1"/>
  </sheets>
  <definedNames>
    <definedName name="_xlnm.Print_Area" localSheetId="0">'EMPLEADOS TEMPORALES'!$A$1:$O$30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0" i="6" l="1"/>
  <c r="O20" i="6" s="1"/>
  <c r="I20" i="6"/>
  <c r="I15" i="6"/>
  <c r="N15" i="6"/>
  <c r="O15" i="6" s="1"/>
  <c r="N14" i="6"/>
  <c r="O14" i="6" s="1"/>
  <c r="I14" i="6"/>
  <c r="L23" i="6"/>
  <c r="M23" i="6"/>
  <c r="K23" i="6"/>
  <c r="J23" i="6"/>
  <c r="I17" i="6"/>
  <c r="I18" i="6"/>
  <c r="I19" i="6"/>
  <c r="I16" i="6"/>
  <c r="I21" i="6"/>
  <c r="I22" i="6"/>
  <c r="H23" i="6"/>
  <c r="G23" i="6"/>
  <c r="N22" i="6"/>
  <c r="O22" i="6" s="1"/>
  <c r="N17" i="6"/>
  <c r="O17" i="6" s="1"/>
  <c r="N16" i="6"/>
  <c r="O16" i="6"/>
  <c r="N21" i="6"/>
  <c r="O21" i="6"/>
  <c r="N18" i="6"/>
  <c r="O18" i="6" s="1"/>
  <c r="N19" i="6"/>
  <c r="O19" i="6" s="1"/>
  <c r="I23" i="6" l="1"/>
  <c r="O23" i="6"/>
  <c r="N23" i="6"/>
</calcChain>
</file>

<file path=xl/sharedStrings.xml><?xml version="1.0" encoding="utf-8"?>
<sst xmlns="http://schemas.openxmlformats.org/spreadsheetml/2006/main" count="76" uniqueCount="57">
  <si>
    <t>NOMBRE</t>
  </si>
  <si>
    <t>AFP</t>
  </si>
  <si>
    <t>ISR</t>
  </si>
  <si>
    <t>SFS</t>
  </si>
  <si>
    <t>NETO</t>
  </si>
  <si>
    <t>Autoridad Nacional de Asuntos Maritimos (ANAMAR)</t>
  </si>
  <si>
    <t>TOTAL GENERAL:</t>
  </si>
  <si>
    <t>NO.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</si>
  <si>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</si>
  <si>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</si>
  <si>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</si>
  <si>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</si>
  <si>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</si>
  <si>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</si>
  <si>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</si>
  <si>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</si>
  <si>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ANDRES PORFIRIO CORDERO HACHE</t>
  </si>
  <si>
    <t>BRENY MARIBEL CASTILLO BALCACER</t>
  </si>
  <si>
    <t>GENERO</t>
  </si>
  <si>
    <t>MASCULINO</t>
  </si>
  <si>
    <t>FEMENINO</t>
  </si>
  <si>
    <t>LAURA GISELL DE LA CRUZ CACERES</t>
  </si>
  <si>
    <t>Capítulo: 0201          SubCapitulo: 01          DAF: 01          UE: 0024          Programa: 23          Subprograma: 02          Proyecto: 0          Actividad: 0001          Cuenta: 2.1.1.2.08          Fondo: 0100</t>
  </si>
  <si>
    <t>RAFAEL ANTONIO JOHNSON SOTO</t>
  </si>
  <si>
    <t>ASESOR</t>
  </si>
  <si>
    <t>CAMILA CRISTINA TAVARES ACEVEDO</t>
  </si>
  <si>
    <t>TEMPORERO</t>
  </si>
  <si>
    <t>AREA</t>
  </si>
  <si>
    <t>CARGO</t>
  </si>
  <si>
    <t>PRESIDENCIA</t>
  </si>
  <si>
    <t>CATEGORIA</t>
  </si>
  <si>
    <t>DIVISION ADMINISTRATIVA  FINANCIERA</t>
  </si>
  <si>
    <t>DEPARTAMENTO TECNICO Y CIENTIFICO</t>
  </si>
  <si>
    <t>ENCARGADA DE LA DIVISION ADMINISTRATIVA FINANCIERA</t>
  </si>
  <si>
    <t>DIVISIO JURIDICA</t>
  </si>
  <si>
    <t>ENCARGADA DE LA DIVISION JURIDICA</t>
  </si>
  <si>
    <t>DIVISION PLANIFICACION Y DESARROLLO</t>
  </si>
  <si>
    <t>BERNA AILEEN DE LA CRUZ MEJIA</t>
  </si>
  <si>
    <t>BIOLOGO (A)</t>
  </si>
  <si>
    <t>EDGAR ANTONIO REYES VARGAS</t>
  </si>
  <si>
    <t>DANIELA JIMENEZ ZALA</t>
  </si>
  <si>
    <t>DIVISION DE RECURSOS HUMANOS</t>
  </si>
  <si>
    <t>ENCARGADA DE RECURSOS HUMANOS</t>
  </si>
  <si>
    <t>ANALISTA DE RECURSOS HUMANOS</t>
  </si>
  <si>
    <t>MADELIN TERESA SANTANA ALBA</t>
  </si>
  <si>
    <t>ANALISTA COMPRAS</t>
  </si>
  <si>
    <t>DIVISION ADMINISTRATIVA FINANCIERA</t>
  </si>
  <si>
    <t>Preparado por:</t>
  </si>
  <si>
    <t>Revisado por:</t>
  </si>
  <si>
    <t>Aprobado por:</t>
  </si>
  <si>
    <t>José Luis Marrero M.</t>
  </si>
  <si>
    <t>Breny Castillo</t>
  </si>
  <si>
    <t>Jimmy C. García Saviñón</t>
  </si>
  <si>
    <t>Técnico Contabilidad</t>
  </si>
  <si>
    <t>Enc. Div. Administrativa y Financiera</t>
  </si>
  <si>
    <t>PRESIDENTE - ANAMAR</t>
  </si>
  <si>
    <t>CONCEPTO PAGO SUELDO 000034 - EMPLEADOS TEMPORALES  CORRESPONDIENTE AL MES DE FEBRERO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</si>
</sst>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114300</xdr:rowOff>
    </xdr:from>
    <xdr:to>
      <xdr:col>2</xdr:col>
      <xdr:colOff>56870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95300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O29"/>
  <sheetViews>
    <sheetView tabSelected="1" zoomScaleNormal="100" workbookViewId="0">
      <selection activeCell="A10" sqref="A10"/>
    </sheetView>
  </sheetViews>
  <sheetFormatPr defaultRowHeight="15" x14ac:dyDescent="0.25"/>
  <cols>
    <col min="1" max="1" width="4.42578125" style="3" bestFit="1" customWidth="1"/>
    <col min="2" max="2" width="33.5703125" style="4" bestFit="1" customWidth="1"/>
    <col min="3" max="3" width="25.28515625" style="4" customWidth="1"/>
    <col min="4" max="4" width="25.7109375" style="4" customWidth="1"/>
    <col min="5" max="5" width="12.28515625" style="4" customWidth="1"/>
    <col min="6" max="6" width="13.5703125" style="4" customWidth="1"/>
    <col min="7" max="7" width="15.7109375" style="4" bestFit="1" customWidth="1"/>
    <col min="8" max="8" width="9.5703125" style="4" bestFit="1" customWidth="1"/>
    <col min="9" max="9" width="15.28515625" style="4" bestFit="1" customWidth="1"/>
    <col min="10" max="10" width="12.5703125" style="4" bestFit="1" customWidth="1"/>
    <col min="11" max="11" width="13.7109375" style="4" bestFit="1" customWidth="1"/>
    <col min="12" max="12" width="12.5703125" style="4" bestFit="1" customWidth="1"/>
    <col min="13" max="15" width="13.7109375" style="4" bestFit="1" customWidth="1"/>
    <col min="16" max="16384" width="9.140625" style="4"/>
  </cols>
  <sheetData>
    <row r="1" spans="1:15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19.5" x14ac:dyDescent="0.25">
      <c r="A2" s="23" t="s">
        <v>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5" x14ac:dyDescent="0.25">
      <c r="A3" s="24" t="s">
        <v>15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1:15" x14ac:dyDescent="0.25">
      <c r="A4" s="24" t="s">
        <v>8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pans="1:15" ht="6.7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</row>
    <row r="6" spans="1:15" ht="9" customHeight="1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</row>
    <row r="7" spans="1:15" ht="6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</row>
    <row r="8" spans="1:15" ht="15.75" x14ac:dyDescent="0.25">
      <c r="A8" s="25" t="s">
        <v>9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</row>
    <row r="9" spans="1:15" ht="18" customHeight="1" x14ac:dyDescent="0.25">
      <c r="A9" s="24" t="s">
        <v>56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</row>
    <row r="10" spans="1:15" ht="15.75" customHeight="1" x14ac:dyDescent="0.25">
      <c r="A10" s="8"/>
      <c r="B10" s="26"/>
      <c r="C10" s="26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ht="18" customHeight="1" x14ac:dyDescent="0.25">
      <c r="A11" s="20" t="s">
        <v>22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spans="1:15" x14ac:dyDescent="0.25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</row>
    <row r="13" spans="1:15" x14ac:dyDescent="0.25">
      <c r="A13" s="5" t="s">
        <v>7</v>
      </c>
      <c r="B13" s="5" t="s">
        <v>0</v>
      </c>
      <c r="C13" s="2" t="s">
        <v>27</v>
      </c>
      <c r="D13" s="2" t="s">
        <v>28</v>
      </c>
      <c r="E13" s="2" t="s">
        <v>18</v>
      </c>
      <c r="F13" s="2" t="s">
        <v>30</v>
      </c>
      <c r="G13" s="5" t="s">
        <v>10</v>
      </c>
      <c r="H13" s="5" t="s">
        <v>11</v>
      </c>
      <c r="I13" s="5" t="s">
        <v>12</v>
      </c>
      <c r="J13" s="5" t="s">
        <v>1</v>
      </c>
      <c r="K13" s="5" t="s">
        <v>2</v>
      </c>
      <c r="L13" s="5" t="s">
        <v>3</v>
      </c>
      <c r="M13" s="5" t="s">
        <v>13</v>
      </c>
      <c r="N13" s="5" t="s">
        <v>14</v>
      </c>
      <c r="O13" s="5" t="s">
        <v>4</v>
      </c>
    </row>
    <row r="14" spans="1:15" ht="30" x14ac:dyDescent="0.25">
      <c r="A14" s="9">
        <v>1</v>
      </c>
      <c r="B14" s="10" t="s">
        <v>39</v>
      </c>
      <c r="C14" s="12" t="s">
        <v>36</v>
      </c>
      <c r="D14" s="10" t="s">
        <v>24</v>
      </c>
      <c r="E14" s="15" t="s">
        <v>19</v>
      </c>
      <c r="F14" s="15" t="s">
        <v>26</v>
      </c>
      <c r="G14" s="7">
        <v>85000</v>
      </c>
      <c r="H14" s="7">
        <v>0</v>
      </c>
      <c r="I14" s="7">
        <f t="shared" ref="I14:I20" si="0">SUM(G14:H14)</f>
        <v>85000</v>
      </c>
      <c r="J14" s="7">
        <v>2439.5</v>
      </c>
      <c r="K14" s="7">
        <v>8576.99</v>
      </c>
      <c r="L14" s="7">
        <v>2584</v>
      </c>
      <c r="M14" s="7">
        <v>25</v>
      </c>
      <c r="N14" s="7">
        <f t="shared" ref="N14:N20" si="1">SUM(J14:M14)</f>
        <v>13625.49</v>
      </c>
      <c r="O14" s="7">
        <f t="shared" ref="O14:O20" si="2">G14-N14</f>
        <v>71374.509999999995</v>
      </c>
    </row>
    <row r="15" spans="1:15" ht="30" x14ac:dyDescent="0.25">
      <c r="A15" s="9">
        <v>2</v>
      </c>
      <c r="B15" s="10" t="s">
        <v>40</v>
      </c>
      <c r="C15" s="12" t="s">
        <v>41</v>
      </c>
      <c r="D15" s="12" t="s">
        <v>42</v>
      </c>
      <c r="E15" s="15" t="s">
        <v>20</v>
      </c>
      <c r="F15" s="15" t="s">
        <v>26</v>
      </c>
      <c r="G15" s="7">
        <v>130000</v>
      </c>
      <c r="H15" s="7">
        <v>0</v>
      </c>
      <c r="I15" s="7">
        <f t="shared" ref="I15" si="3">SUM(G15:H15)</f>
        <v>130000</v>
      </c>
      <c r="J15" s="7">
        <v>3731</v>
      </c>
      <c r="K15" s="7">
        <v>19162.12</v>
      </c>
      <c r="L15" s="7">
        <v>3952</v>
      </c>
      <c r="M15" s="7">
        <v>25</v>
      </c>
      <c r="N15" s="7">
        <f t="shared" ref="N15" si="4">SUM(J15:M15)</f>
        <v>26870.12</v>
      </c>
      <c r="O15" s="7">
        <f t="shared" ref="O15" si="5">G15-N15</f>
        <v>103129.88</v>
      </c>
    </row>
    <row r="16" spans="1:15" ht="30" x14ac:dyDescent="0.25">
      <c r="A16" s="9">
        <v>3</v>
      </c>
      <c r="B16" s="11" t="s">
        <v>25</v>
      </c>
      <c r="C16" s="12" t="s">
        <v>41</v>
      </c>
      <c r="D16" s="12" t="s">
        <v>43</v>
      </c>
      <c r="E16" s="15" t="s">
        <v>20</v>
      </c>
      <c r="F16" s="15" t="s">
        <v>26</v>
      </c>
      <c r="G16" s="7">
        <v>70000</v>
      </c>
      <c r="H16" s="7">
        <v>0</v>
      </c>
      <c r="I16" s="7">
        <f>SUM(G16:H16)</f>
        <v>70000</v>
      </c>
      <c r="J16" s="7">
        <v>2009</v>
      </c>
      <c r="K16" s="7">
        <v>5368.48</v>
      </c>
      <c r="L16" s="7">
        <v>2128</v>
      </c>
      <c r="M16" s="7">
        <v>25</v>
      </c>
      <c r="N16" s="7">
        <f>SUM(J16:M16)</f>
        <v>9530.48</v>
      </c>
      <c r="O16" s="7">
        <f>G16-N16</f>
        <v>60469.520000000004</v>
      </c>
    </row>
    <row r="17" spans="1:15" x14ac:dyDescent="0.25">
      <c r="A17" s="9">
        <v>4</v>
      </c>
      <c r="B17" s="10" t="s">
        <v>16</v>
      </c>
      <c r="C17" s="12" t="s">
        <v>29</v>
      </c>
      <c r="D17" s="10" t="s">
        <v>24</v>
      </c>
      <c r="E17" s="15" t="s">
        <v>19</v>
      </c>
      <c r="F17" s="15" t="s">
        <v>26</v>
      </c>
      <c r="G17" s="7">
        <v>100000</v>
      </c>
      <c r="H17" s="7">
        <v>0</v>
      </c>
      <c r="I17" s="7">
        <f t="shared" si="0"/>
        <v>100000</v>
      </c>
      <c r="J17" s="7">
        <v>2870</v>
      </c>
      <c r="K17" s="7">
        <v>12105.37</v>
      </c>
      <c r="L17" s="7">
        <v>3040</v>
      </c>
      <c r="M17" s="7">
        <v>25</v>
      </c>
      <c r="N17" s="7">
        <f t="shared" si="1"/>
        <v>18040.370000000003</v>
      </c>
      <c r="O17" s="7">
        <f t="shared" si="2"/>
        <v>81959.63</v>
      </c>
    </row>
    <row r="18" spans="1:15" ht="30" x14ac:dyDescent="0.25">
      <c r="A18" s="9">
        <v>5</v>
      </c>
      <c r="B18" s="10" t="s">
        <v>21</v>
      </c>
      <c r="C18" s="12" t="s">
        <v>34</v>
      </c>
      <c r="D18" s="10" t="s">
        <v>35</v>
      </c>
      <c r="E18" s="15" t="s">
        <v>20</v>
      </c>
      <c r="F18" s="15" t="s">
        <v>26</v>
      </c>
      <c r="G18" s="7">
        <v>120000</v>
      </c>
      <c r="H18" s="7">
        <v>0</v>
      </c>
      <c r="I18" s="7">
        <f t="shared" si="0"/>
        <v>120000</v>
      </c>
      <c r="J18" s="7">
        <v>3444</v>
      </c>
      <c r="K18" s="7">
        <v>16381</v>
      </c>
      <c r="L18" s="7">
        <v>3648</v>
      </c>
      <c r="M18" s="7">
        <v>1740.46</v>
      </c>
      <c r="N18" s="7">
        <f t="shared" si="1"/>
        <v>25213.46</v>
      </c>
      <c r="O18" s="7">
        <f t="shared" si="2"/>
        <v>94786.540000000008</v>
      </c>
    </row>
    <row r="19" spans="1:15" ht="45" x14ac:dyDescent="0.25">
      <c r="A19" s="9">
        <v>6</v>
      </c>
      <c r="B19" s="11" t="s">
        <v>17</v>
      </c>
      <c r="C19" s="10" t="s">
        <v>31</v>
      </c>
      <c r="D19" s="10" t="s">
        <v>33</v>
      </c>
      <c r="E19" s="15" t="s">
        <v>20</v>
      </c>
      <c r="F19" s="15" t="s">
        <v>26</v>
      </c>
      <c r="G19" s="7">
        <v>150000</v>
      </c>
      <c r="H19" s="7">
        <v>0</v>
      </c>
      <c r="I19" s="7">
        <f t="shared" si="0"/>
        <v>150000</v>
      </c>
      <c r="J19" s="7">
        <v>4305</v>
      </c>
      <c r="K19" s="7">
        <v>23866.62</v>
      </c>
      <c r="L19" s="7">
        <v>4560</v>
      </c>
      <c r="M19" s="7">
        <v>25</v>
      </c>
      <c r="N19" s="7">
        <f t="shared" si="1"/>
        <v>32756.62</v>
      </c>
      <c r="O19" s="7">
        <f t="shared" si="2"/>
        <v>117243.38</v>
      </c>
    </row>
    <row r="20" spans="1:15" ht="30" x14ac:dyDescent="0.25">
      <c r="A20" s="9">
        <v>7</v>
      </c>
      <c r="B20" s="11" t="s">
        <v>44</v>
      </c>
      <c r="C20" s="10" t="s">
        <v>45</v>
      </c>
      <c r="D20" s="10" t="s">
        <v>46</v>
      </c>
      <c r="E20" s="15" t="s">
        <v>20</v>
      </c>
      <c r="F20" s="15" t="s">
        <v>26</v>
      </c>
      <c r="G20" s="7">
        <v>85000</v>
      </c>
      <c r="H20" s="7">
        <v>0</v>
      </c>
      <c r="I20" s="7">
        <f t="shared" si="0"/>
        <v>85000</v>
      </c>
      <c r="J20" s="7">
        <v>2439.5</v>
      </c>
      <c r="K20" s="7">
        <v>8576.99</v>
      </c>
      <c r="L20" s="7">
        <v>2584</v>
      </c>
      <c r="M20" s="7">
        <v>25</v>
      </c>
      <c r="N20" s="7">
        <f t="shared" si="1"/>
        <v>13625.49</v>
      </c>
      <c r="O20" s="7">
        <f t="shared" si="2"/>
        <v>71374.509999999995</v>
      </c>
    </row>
    <row r="21" spans="1:15" x14ac:dyDescent="0.25">
      <c r="A21" s="9">
        <v>8</v>
      </c>
      <c r="B21" s="6" t="s">
        <v>23</v>
      </c>
      <c r="C21" s="1" t="s">
        <v>29</v>
      </c>
      <c r="D21" s="6" t="s">
        <v>24</v>
      </c>
      <c r="E21" s="9" t="s">
        <v>19</v>
      </c>
      <c r="F21" s="15" t="s">
        <v>26</v>
      </c>
      <c r="G21" s="7">
        <v>90000</v>
      </c>
      <c r="H21" s="7">
        <v>0</v>
      </c>
      <c r="I21" s="7">
        <f t="shared" ref="I21" si="6">SUM(G21:H21)</f>
        <v>90000</v>
      </c>
      <c r="J21" s="7">
        <v>2583</v>
      </c>
      <c r="K21" s="7">
        <v>9753.1200000000008</v>
      </c>
      <c r="L21" s="7">
        <v>2736</v>
      </c>
      <c r="M21" s="7">
        <v>25</v>
      </c>
      <c r="N21" s="7">
        <f t="shared" ref="N21" si="7">SUM(J21:M21)</f>
        <v>15097.12</v>
      </c>
      <c r="O21" s="7">
        <f t="shared" ref="O21" si="8">G21-N21</f>
        <v>74902.880000000005</v>
      </c>
    </row>
    <row r="22" spans="1:15" ht="30" x14ac:dyDescent="0.25">
      <c r="A22" s="9">
        <v>9</v>
      </c>
      <c r="B22" s="6" t="s">
        <v>37</v>
      </c>
      <c r="C22" s="10" t="s">
        <v>32</v>
      </c>
      <c r="D22" s="10" t="s">
        <v>38</v>
      </c>
      <c r="E22" s="9" t="s">
        <v>20</v>
      </c>
      <c r="F22" s="15" t="s">
        <v>26</v>
      </c>
      <c r="G22" s="7">
        <v>85000</v>
      </c>
      <c r="H22" s="7">
        <v>0</v>
      </c>
      <c r="I22" s="7">
        <f t="shared" ref="I22" si="9">SUM(G22:H22)</f>
        <v>85000</v>
      </c>
      <c r="J22" s="7">
        <v>2439.5</v>
      </c>
      <c r="K22" s="7">
        <v>8576.99</v>
      </c>
      <c r="L22" s="7">
        <v>2584</v>
      </c>
      <c r="M22" s="7">
        <v>25</v>
      </c>
      <c r="N22" s="7">
        <f t="shared" ref="N22" si="10">SUM(J22:M22)</f>
        <v>13625.49</v>
      </c>
      <c r="O22" s="7">
        <f t="shared" ref="O22" si="11">G22-N22</f>
        <v>71374.509999999995</v>
      </c>
    </row>
    <row r="23" spans="1:15" x14ac:dyDescent="0.25">
      <c r="D23" s="21" t="s">
        <v>6</v>
      </c>
      <c r="E23" s="22"/>
      <c r="F23" s="22"/>
      <c r="G23" s="13">
        <f t="shared" ref="G23:O23" si="12">SUM(G14:G22)</f>
        <v>915000</v>
      </c>
      <c r="H23" s="14">
        <f t="shared" si="12"/>
        <v>0</v>
      </c>
      <c r="I23" s="14">
        <f t="shared" si="12"/>
        <v>915000</v>
      </c>
      <c r="J23" s="14">
        <f t="shared" si="12"/>
        <v>26260.5</v>
      </c>
      <c r="K23" s="14">
        <f t="shared" si="12"/>
        <v>112367.68000000001</v>
      </c>
      <c r="L23" s="14">
        <f t="shared" si="12"/>
        <v>27816</v>
      </c>
      <c r="M23" s="14">
        <f t="shared" si="12"/>
        <v>1940.46</v>
      </c>
      <c r="N23" s="14">
        <f t="shared" si="12"/>
        <v>168384.63999999996</v>
      </c>
      <c r="O23" s="14">
        <f t="shared" si="12"/>
        <v>746615.3600000001</v>
      </c>
    </row>
    <row r="27" spans="1:15" x14ac:dyDescent="0.25">
      <c r="B27" s="4" t="s">
        <v>47</v>
      </c>
      <c r="D27" s="4" t="s">
        <v>48</v>
      </c>
      <c r="E27"/>
      <c r="I27" s="4" t="s">
        <v>49</v>
      </c>
      <c r="K27"/>
    </row>
    <row r="28" spans="1:15" x14ac:dyDescent="0.25">
      <c r="B28" s="16" t="s">
        <v>50</v>
      </c>
      <c r="D28" s="18" t="s">
        <v>51</v>
      </c>
      <c r="E28" s="18"/>
      <c r="I28" s="18" t="s">
        <v>52</v>
      </c>
      <c r="J28" s="18"/>
      <c r="K28" s="18"/>
    </row>
    <row r="29" spans="1:15" x14ac:dyDescent="0.25">
      <c r="B29" s="3" t="s">
        <v>53</v>
      </c>
      <c r="D29" s="19" t="s">
        <v>54</v>
      </c>
      <c r="E29" s="19"/>
      <c r="F29" s="17"/>
      <c r="I29" s="20" t="s">
        <v>55</v>
      </c>
      <c r="J29" s="20"/>
      <c r="K29" s="20"/>
    </row>
  </sheetData>
  <mergeCells count="17">
    <mergeCell ref="A11:O11"/>
    <mergeCell ref="A1:O1"/>
    <mergeCell ref="A2:O2"/>
    <mergeCell ref="A3:O3"/>
    <mergeCell ref="A4:O4"/>
    <mergeCell ref="A5:O5"/>
    <mergeCell ref="A6:O6"/>
    <mergeCell ref="A7:O7"/>
    <mergeCell ref="A8:O8"/>
    <mergeCell ref="A9:O9"/>
    <mergeCell ref="B10:C10"/>
    <mergeCell ref="D28:E28"/>
    <mergeCell ref="I28:K28"/>
    <mergeCell ref="D29:E29"/>
    <mergeCell ref="I29:K29"/>
    <mergeCell ref="A12:O12"/>
    <mergeCell ref="D23:F23"/>
  </mergeCells>
  <phoneticPr fontId="6" type="noConversion"/>
  <pageMargins left="0.25" right="0.25" top="0.75" bottom="0.75" header="0.3" footer="0.3"/>
  <pageSetup scale="56" orientation="landscape" r:id="rId1"/>
  <ignoredErrors>
    <ignoredError sqref="I18:I19" formulaRange="1"/>
    <ignoredError sqref="I1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EMPLEADOS TEMPORALES</vt:lpstr>
      <vt:lpstr>'EMPLEADOS TEMPORALES'!Print_Area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2025-02-12T13:40:19Z</dcterms:modified>
</cp:coreProperties>
</file>