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2/06 Junio/"/>
    </mc:Choice>
  </mc:AlternateContent>
  <xr:revisionPtr revIDLastSave="1" documentId="8_{13E81301-7C34-4260-9E65-C3646A8FDB73}" xr6:coauthVersionLast="47" xr6:coauthVersionMax="47" xr10:uidLastSave="{1CD52810-EBCD-4B90-B537-F81B4F9EE4D7}"/>
  <bookViews>
    <workbookView xWindow="-120" yWindow="-120" windowWidth="29040" windowHeight="15720" xr2:uid="{784E5D24-0E0A-4A1C-AEDB-8C414D77F257}"/>
  </bookViews>
  <sheets>
    <sheet name="EJECUCION JUNIO" sheetId="5" r:id="rId1"/>
  </sheets>
  <definedNames>
    <definedName name="_xlnm.Print_Area" localSheetId="0">'EJECUCION JUNIO'!$E$1:$T$87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5" l="1"/>
  <c r="I67" i="5"/>
  <c r="G16" i="5"/>
  <c r="G10" i="5"/>
  <c r="S81" i="5"/>
  <c r="R81" i="5"/>
  <c r="Q81" i="5"/>
  <c r="P81" i="5"/>
  <c r="O81" i="5"/>
  <c r="N81" i="5"/>
  <c r="M81" i="5"/>
  <c r="L81" i="5"/>
  <c r="K81" i="5"/>
  <c r="J81" i="5"/>
  <c r="I81" i="5"/>
  <c r="G81" i="5"/>
  <c r="S78" i="5"/>
  <c r="R78" i="5"/>
  <c r="Q78" i="5"/>
  <c r="P78" i="5"/>
  <c r="O78" i="5"/>
  <c r="N78" i="5"/>
  <c r="M78" i="5"/>
  <c r="L78" i="5"/>
  <c r="K78" i="5"/>
  <c r="J78" i="5"/>
  <c r="I78" i="5"/>
  <c r="G78" i="5"/>
  <c r="S75" i="5"/>
  <c r="R75" i="5"/>
  <c r="Q75" i="5"/>
  <c r="P75" i="5"/>
  <c r="O75" i="5"/>
  <c r="N75" i="5"/>
  <c r="M75" i="5"/>
  <c r="L75" i="5"/>
  <c r="K75" i="5"/>
  <c r="J75" i="5"/>
  <c r="I75" i="5"/>
  <c r="G75" i="5"/>
  <c r="T74" i="5"/>
  <c r="T73" i="5"/>
  <c r="T72" i="5"/>
  <c r="T71" i="5"/>
  <c r="S70" i="5"/>
  <c r="R70" i="5"/>
  <c r="Q70" i="5"/>
  <c r="P70" i="5"/>
  <c r="O70" i="5"/>
  <c r="N70" i="5"/>
  <c r="M70" i="5"/>
  <c r="L70" i="5"/>
  <c r="K70" i="5"/>
  <c r="J70" i="5"/>
  <c r="I70" i="5"/>
  <c r="T69" i="5"/>
  <c r="T68" i="5"/>
  <c r="S67" i="5"/>
  <c r="R67" i="5"/>
  <c r="Q67" i="5"/>
  <c r="P67" i="5"/>
  <c r="O67" i="5"/>
  <c r="N67" i="5"/>
  <c r="M67" i="5"/>
  <c r="L67" i="5"/>
  <c r="K67" i="5"/>
  <c r="J67" i="5"/>
  <c r="G67" i="5"/>
  <c r="T66" i="5"/>
  <c r="T65" i="5"/>
  <c r="T64" i="5"/>
  <c r="T63" i="5"/>
  <c r="S62" i="5"/>
  <c r="R62" i="5"/>
  <c r="Q62" i="5"/>
  <c r="P62" i="5"/>
  <c r="O62" i="5"/>
  <c r="N62" i="5"/>
  <c r="M62" i="5"/>
  <c r="L62" i="5"/>
  <c r="K62" i="5"/>
  <c r="J62" i="5"/>
  <c r="I62" i="5"/>
  <c r="G62" i="5"/>
  <c r="T61" i="5"/>
  <c r="T60" i="5"/>
  <c r="T59" i="5"/>
  <c r="T58" i="5"/>
  <c r="T57" i="5"/>
  <c r="T56" i="5"/>
  <c r="T55" i="5"/>
  <c r="T54" i="5"/>
  <c r="T53" i="5"/>
  <c r="S52" i="5"/>
  <c r="R52" i="5"/>
  <c r="Q52" i="5"/>
  <c r="P52" i="5"/>
  <c r="O52" i="5"/>
  <c r="N52" i="5"/>
  <c r="M52" i="5"/>
  <c r="L52" i="5"/>
  <c r="K52" i="5"/>
  <c r="J52" i="5"/>
  <c r="I52" i="5"/>
  <c r="G52" i="5"/>
  <c r="T51" i="5"/>
  <c r="T50" i="5"/>
  <c r="T49" i="5"/>
  <c r="T48" i="5"/>
  <c r="T47" i="5"/>
  <c r="T46" i="5"/>
  <c r="S45" i="5"/>
  <c r="R45" i="5"/>
  <c r="Q45" i="5"/>
  <c r="P45" i="5"/>
  <c r="O45" i="5"/>
  <c r="N45" i="5"/>
  <c r="M45" i="5"/>
  <c r="L45" i="5"/>
  <c r="K45" i="5"/>
  <c r="J45" i="5"/>
  <c r="I45" i="5"/>
  <c r="G45" i="5"/>
  <c r="T44" i="5"/>
  <c r="T43" i="5"/>
  <c r="T42" i="5"/>
  <c r="T41" i="5"/>
  <c r="T40" i="5"/>
  <c r="T39" i="5"/>
  <c r="T38" i="5"/>
  <c r="T37" i="5"/>
  <c r="S36" i="5"/>
  <c r="R36" i="5"/>
  <c r="Q36" i="5"/>
  <c r="P36" i="5"/>
  <c r="O36" i="5"/>
  <c r="N36" i="5"/>
  <c r="M36" i="5"/>
  <c r="L36" i="5"/>
  <c r="K36" i="5"/>
  <c r="J36" i="5"/>
  <c r="I36" i="5"/>
  <c r="G36" i="5"/>
  <c r="T35" i="5"/>
  <c r="T34" i="5"/>
  <c r="T33" i="5"/>
  <c r="T32" i="5"/>
  <c r="T31" i="5"/>
  <c r="T30" i="5"/>
  <c r="T29" i="5"/>
  <c r="T28" i="5"/>
  <c r="T27" i="5"/>
  <c r="S26" i="5"/>
  <c r="R26" i="5"/>
  <c r="Q26" i="5"/>
  <c r="P26" i="5"/>
  <c r="O26" i="5"/>
  <c r="N26" i="5"/>
  <c r="M26" i="5"/>
  <c r="L26" i="5"/>
  <c r="K26" i="5"/>
  <c r="J26" i="5"/>
  <c r="I26" i="5"/>
  <c r="G26" i="5"/>
  <c r="T25" i="5"/>
  <c r="T24" i="5"/>
  <c r="T23" i="5"/>
  <c r="T22" i="5"/>
  <c r="T21" i="5"/>
  <c r="T20" i="5"/>
  <c r="T19" i="5"/>
  <c r="T18" i="5"/>
  <c r="T17" i="5"/>
  <c r="S16" i="5"/>
  <c r="R16" i="5"/>
  <c r="Q16" i="5"/>
  <c r="P16" i="5"/>
  <c r="O16" i="5"/>
  <c r="N16" i="5"/>
  <c r="M16" i="5"/>
  <c r="L16" i="5"/>
  <c r="K16" i="5"/>
  <c r="J16" i="5"/>
  <c r="I16" i="5"/>
  <c r="T15" i="5"/>
  <c r="T14" i="5"/>
  <c r="T13" i="5"/>
  <c r="T12" i="5"/>
  <c r="T11" i="5"/>
  <c r="S10" i="5"/>
  <c r="R10" i="5"/>
  <c r="Q10" i="5"/>
  <c r="P10" i="5"/>
  <c r="O10" i="5"/>
  <c r="N10" i="5"/>
  <c r="M10" i="5"/>
  <c r="L10" i="5"/>
  <c r="K10" i="5"/>
  <c r="J10" i="5"/>
  <c r="I10" i="5"/>
  <c r="T10" i="5" l="1"/>
  <c r="N83" i="5"/>
  <c r="T70" i="5"/>
  <c r="T16" i="5"/>
  <c r="R83" i="5"/>
  <c r="Q83" i="5"/>
  <c r="S83" i="5"/>
  <c r="J83" i="5"/>
  <c r="L83" i="5"/>
  <c r="M83" i="5"/>
  <c r="T81" i="5"/>
  <c r="O83" i="5"/>
  <c r="P83" i="5"/>
  <c r="T45" i="5"/>
  <c r="T78" i="5"/>
  <c r="T67" i="5"/>
  <c r="T75" i="5"/>
  <c r="T52" i="5"/>
  <c r="T36" i="5"/>
  <c r="I83" i="5"/>
  <c r="T26" i="5"/>
  <c r="T62" i="5"/>
  <c r="G83" i="5"/>
  <c r="T83" i="5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<sst xmlns="http://schemas.openxmlformats.org/spreadsheetml/2006/main" count="98" uniqueCount="98">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</sst>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164" fontId="0" fillId="0" borderId="0" xfId="0" applyNumberFormat="1" applyAlignment="1"/>
    <xf numFmtId="0" fontId="9" fillId="0" borderId="9" xfId="0" applyFont="1" applyBorder="1" applyAlignment="1">
      <alignment vertical="center" wrapText="1"/>
    </xf>
    <xf numFmtId="0" fontId="11" fillId="0" borderId="0" xfId="0" applyFont="1"/>
    <xf numFmtId="43" fontId="11" fillId="0" borderId="0" xfId="0" applyNumberFormat="1" applyFont="1"/>
    <xf numFmtId="0" fontId="10" fillId="0" borderId="9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146235</xdr:colOff>
      <xdr:row>0</xdr:row>
      <xdr:rowOff>290638</xdr:rowOff>
    </xdr:from>
    <xdr:to>
      <xdr:col>12</xdr:col>
      <xdr:colOff>123266</xdr:colOff>
      <xdr:row>4</xdr:row>
      <xdr:rowOff>33539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3" y="290638"/>
          <a:ext cx="1052796" cy="7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1770531</xdr:colOff>
      <xdr:row>0</xdr:row>
      <xdr:rowOff>291357</xdr:rowOff>
    </xdr:from>
    <xdr:to>
      <xdr:col>4</xdr:col>
      <xdr:colOff>2662338</xdr:colOff>
      <xdr:row>4</xdr:row>
      <xdr:rowOff>112060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531" y="291357"/>
          <a:ext cx="891807" cy="851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E1:U93"/>
  <sheetViews>
    <sheetView showGridLines="0" tabSelected="1" topLeftCell="E1" zoomScale="85" zoomScaleNormal="85" zoomScaleSheetLayoutView="55" workbookViewId="0">
      <selection activeCell="E98" sqref="E98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3" width="16.140625" customWidth="1"/>
    <col min="14" max="19" width="16.140625" hidden="1" customWidth="1"/>
    <col min="20" max="20" width="16.140625" customWidth="1"/>
  </cols>
  <sheetData>
    <row r="1" spans="5:21" ht="28.5" customHeight="1" x14ac:dyDescent="0.25">
      <c r="E1" s="29" t="s">
        <v>92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93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3">
        <v>2022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5:21" ht="15.75" customHeight="1" x14ac:dyDescent="0.25">
      <c r="E5" s="28" t="s">
        <v>76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7" spans="5:21" ht="25.5" customHeight="1" x14ac:dyDescent="0.25">
      <c r="E7" s="36" t="s">
        <v>66</v>
      </c>
      <c r="F7" s="37"/>
      <c r="G7" s="42" t="s">
        <v>90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5:21" x14ac:dyDescent="0.25">
      <c r="E8" s="38"/>
      <c r="F8" s="39"/>
      <c r="G8" s="40" t="s">
        <v>78</v>
      </c>
      <c r="H8" s="41"/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/>
      <c r="G10" s="18">
        <f>SUM(G11:G15)</f>
        <v>2620092.91</v>
      </c>
      <c r="H10" s="18"/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18022816.079999998</v>
      </c>
    </row>
    <row r="11" spans="5:21" x14ac:dyDescent="0.25">
      <c r="E11" s="5" t="s">
        <v>2</v>
      </c>
      <c r="F11" s="6"/>
      <c r="G11" s="19">
        <v>1992000</v>
      </c>
      <c r="H11" s="19"/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/>
      <c r="O11" s="11"/>
      <c r="P11" s="11"/>
      <c r="Q11" s="11"/>
      <c r="R11" s="11"/>
      <c r="S11" s="11"/>
      <c r="T11" s="6">
        <f>SUM(G11:S11)</f>
        <v>12532098.85</v>
      </c>
    </row>
    <row r="12" spans="5:21" x14ac:dyDescent="0.25">
      <c r="E12" s="5" t="s">
        <v>3</v>
      </c>
      <c r="F12" s="6"/>
      <c r="G12" s="19">
        <v>336650</v>
      </c>
      <c r="H12" s="19"/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/>
      <c r="O12" s="11"/>
      <c r="P12" s="11"/>
      <c r="Q12" s="11"/>
      <c r="R12" s="11"/>
      <c r="S12" s="11"/>
      <c r="T12" s="6">
        <f>SUM(G12:S12)</f>
        <v>3696129.17</v>
      </c>
    </row>
    <row r="13" spans="5:21" x14ac:dyDescent="0.25">
      <c r="E13" s="5" t="s">
        <v>4</v>
      </c>
      <c r="F13" s="6"/>
      <c r="G13" s="19">
        <v>0</v>
      </c>
      <c r="H13" s="19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11"/>
      <c r="S13" s="11"/>
      <c r="T13" s="6">
        <f>SUM(G13:S13)</f>
        <v>0</v>
      </c>
      <c r="U13" s="10"/>
    </row>
    <row r="14" spans="5:21" x14ac:dyDescent="0.25">
      <c r="E14" s="5" t="s">
        <v>5</v>
      </c>
      <c r="F14" s="6"/>
      <c r="G14" s="19">
        <v>0</v>
      </c>
      <c r="H14" s="19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11"/>
      <c r="Q14" s="11"/>
      <c r="R14" s="11"/>
      <c r="S14" s="11"/>
      <c r="T14" s="6">
        <f>SUM(G14:S14)</f>
        <v>0</v>
      </c>
    </row>
    <row r="15" spans="5:21" x14ac:dyDescent="0.25">
      <c r="E15" s="5" t="s">
        <v>6</v>
      </c>
      <c r="F15" s="6"/>
      <c r="G15" s="19">
        <v>291442.90999999997</v>
      </c>
      <c r="H15" s="19"/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/>
      <c r="O15" s="11"/>
      <c r="P15" s="11"/>
      <c r="Q15" s="11"/>
      <c r="R15" s="11"/>
      <c r="S15" s="11"/>
      <c r="T15" s="6">
        <f>SUM(G15:S15)</f>
        <v>1794588.06</v>
      </c>
    </row>
    <row r="16" spans="5:21" x14ac:dyDescent="0.25">
      <c r="E16" s="3" t="s">
        <v>7</v>
      </c>
      <c r="F16" s="4"/>
      <c r="G16" s="20">
        <f>SUM(G17:G25)</f>
        <v>932513.45000000007</v>
      </c>
      <c r="H16" s="20"/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13147992.960000001</v>
      </c>
    </row>
    <row r="17" spans="5:21" x14ac:dyDescent="0.25">
      <c r="E17" s="5" t="s">
        <v>8</v>
      </c>
      <c r="F17" s="6"/>
      <c r="G17" s="19">
        <v>163217.29</v>
      </c>
      <c r="H17" s="19"/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/>
      <c r="O17" s="11"/>
      <c r="P17" s="11"/>
      <c r="Q17" s="11"/>
      <c r="R17" s="11"/>
      <c r="S17" s="11"/>
      <c r="T17" s="6">
        <f t="shared" ref="T17:T25" si="2">SUM(G17:S17)</f>
        <v>945604.88</v>
      </c>
    </row>
    <row r="18" spans="5:21" x14ac:dyDescent="0.25">
      <c r="E18" s="5" t="s">
        <v>9</v>
      </c>
      <c r="F18" s="6"/>
      <c r="G18" s="19">
        <v>0</v>
      </c>
      <c r="H18" s="19"/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/>
      <c r="O18" s="11"/>
      <c r="P18" s="11"/>
      <c r="Q18" s="11"/>
      <c r="R18" s="11"/>
      <c r="S18" s="11"/>
      <c r="T18" s="6">
        <f t="shared" si="2"/>
        <v>520376.98</v>
      </c>
    </row>
    <row r="19" spans="5:21" x14ac:dyDescent="0.25">
      <c r="E19" s="5" t="s">
        <v>10</v>
      </c>
      <c r="F19" s="6"/>
      <c r="G19" s="19">
        <v>0</v>
      </c>
      <c r="H19" s="19"/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/>
      <c r="O19" s="11"/>
      <c r="P19" s="11"/>
      <c r="Q19" s="11"/>
      <c r="R19" s="11"/>
      <c r="S19" s="11"/>
      <c r="T19" s="6">
        <f t="shared" si="2"/>
        <v>303672.5</v>
      </c>
    </row>
    <row r="20" spans="5:21" x14ac:dyDescent="0.25">
      <c r="E20" s="5" t="s">
        <v>11</v>
      </c>
      <c r="F20" s="6"/>
      <c r="G20" s="19">
        <v>0</v>
      </c>
      <c r="H20" s="19"/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/>
      <c r="O20" s="11"/>
      <c r="P20" s="11"/>
      <c r="Q20" s="11"/>
      <c r="R20" s="11"/>
      <c r="S20" s="11"/>
      <c r="T20" s="6">
        <f t="shared" si="2"/>
        <v>5851.55</v>
      </c>
    </row>
    <row r="21" spans="5:21" x14ac:dyDescent="0.25">
      <c r="E21" s="5" t="s">
        <v>12</v>
      </c>
      <c r="F21" s="6"/>
      <c r="G21" s="19">
        <v>582188.30000000005</v>
      </c>
      <c r="H21" s="19"/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/>
      <c r="O21" s="11"/>
      <c r="P21" s="11"/>
      <c r="Q21" s="11"/>
      <c r="R21" s="11"/>
      <c r="S21" s="11"/>
      <c r="T21" s="6">
        <f t="shared" si="2"/>
        <v>3822072.58</v>
      </c>
    </row>
    <row r="22" spans="5:21" x14ac:dyDescent="0.25">
      <c r="E22" s="5" t="s">
        <v>13</v>
      </c>
      <c r="F22" s="6"/>
      <c r="G22" s="19">
        <v>187107.86</v>
      </c>
      <c r="H22" s="19"/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/>
      <c r="O22" s="11"/>
      <c r="P22" s="11"/>
      <c r="Q22" s="11"/>
      <c r="R22" s="11"/>
      <c r="S22" s="11"/>
      <c r="T22" s="6">
        <f t="shared" si="2"/>
        <v>1467266.5700000003</v>
      </c>
    </row>
    <row r="23" spans="5:21" ht="31.5" customHeight="1" x14ac:dyDescent="0.25">
      <c r="E23" s="17" t="s">
        <v>14</v>
      </c>
      <c r="F23" s="6"/>
      <c r="G23" s="19">
        <v>0</v>
      </c>
      <c r="H23" s="19"/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/>
      <c r="O23" s="11"/>
      <c r="P23" s="11"/>
      <c r="Q23" s="11"/>
      <c r="R23" s="11"/>
      <c r="S23" s="11"/>
      <c r="T23" s="6">
        <f t="shared" si="2"/>
        <v>1521318</v>
      </c>
    </row>
    <row r="24" spans="5:21" x14ac:dyDescent="0.25">
      <c r="E24" s="5" t="s">
        <v>15</v>
      </c>
      <c r="F24" s="6"/>
      <c r="G24" s="19">
        <v>0</v>
      </c>
      <c r="H24" s="19"/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/>
      <c r="O24" s="11"/>
      <c r="P24" s="11"/>
      <c r="Q24" s="11"/>
      <c r="R24" s="11"/>
      <c r="S24" s="11"/>
      <c r="T24" s="6">
        <f t="shared" si="2"/>
        <v>2007747.79</v>
      </c>
    </row>
    <row r="25" spans="5:21" x14ac:dyDescent="0.25">
      <c r="E25" s="5" t="s">
        <v>16</v>
      </c>
      <c r="F25" s="6"/>
      <c r="G25" s="19">
        <v>0</v>
      </c>
      <c r="H25" s="19"/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/>
      <c r="O25" s="11"/>
      <c r="P25" s="11"/>
      <c r="Q25" s="11"/>
      <c r="R25" s="11"/>
      <c r="S25" s="11"/>
      <c r="T25" s="6">
        <f t="shared" si="2"/>
        <v>2554082.1100000003</v>
      </c>
    </row>
    <row r="26" spans="5:21" x14ac:dyDescent="0.25">
      <c r="E26" s="3" t="s">
        <v>17</v>
      </c>
      <c r="F26" s="4"/>
      <c r="G26" s="20">
        <f>SUM(H27:H35)</f>
        <v>0</v>
      </c>
      <c r="H26" s="20"/>
      <c r="I26" s="14">
        <f t="shared" ref="I26:R26" si="3">SUM(I27:I35)</f>
        <v>400000</v>
      </c>
      <c r="J26" s="14">
        <f t="shared" si="3"/>
        <v>219000.01</v>
      </c>
      <c r="K26" s="14">
        <f t="shared" si="3"/>
        <v>262316.22000000003</v>
      </c>
      <c r="L26" s="14">
        <f t="shared" si="3"/>
        <v>404798.59</v>
      </c>
      <c r="M26" s="14">
        <f t="shared" si="3"/>
        <v>200000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1486114.82</v>
      </c>
      <c r="U26" s="16"/>
    </row>
    <row r="27" spans="5:21" x14ac:dyDescent="0.25">
      <c r="E27" s="5" t="s">
        <v>18</v>
      </c>
      <c r="F27" s="6"/>
      <c r="G27" s="22">
        <v>0</v>
      </c>
      <c r="H27" s="22"/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/>
      <c r="O27" s="11"/>
      <c r="P27" s="11"/>
      <c r="Q27" s="11"/>
      <c r="R27" s="11"/>
      <c r="S27" s="11"/>
      <c r="T27" s="6">
        <f t="shared" ref="T27:T35" si="4">SUM(G27:S27)</f>
        <v>46615.990000000005</v>
      </c>
    </row>
    <row r="28" spans="5:21" x14ac:dyDescent="0.25">
      <c r="E28" s="5" t="s">
        <v>19</v>
      </c>
      <c r="F28" s="6"/>
      <c r="G28" s="19">
        <v>0</v>
      </c>
      <c r="H28" s="19"/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/>
      <c r="O28" s="11"/>
      <c r="P28" s="11"/>
      <c r="Q28" s="11"/>
      <c r="R28" s="11"/>
      <c r="S28" s="11"/>
      <c r="T28" s="6">
        <f t="shared" si="4"/>
        <v>12036</v>
      </c>
    </row>
    <row r="29" spans="5:21" x14ac:dyDescent="0.25">
      <c r="E29" s="5" t="s">
        <v>20</v>
      </c>
      <c r="F29" s="6"/>
      <c r="G29" s="19">
        <v>0</v>
      </c>
      <c r="H29" s="19"/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/>
      <c r="O29" s="11"/>
      <c r="P29" s="11"/>
      <c r="Q29" s="11"/>
      <c r="R29" s="11"/>
      <c r="S29" s="11"/>
      <c r="T29" s="6">
        <f t="shared" si="4"/>
        <v>22887.88</v>
      </c>
    </row>
    <row r="30" spans="5:21" x14ac:dyDescent="0.25">
      <c r="E30" s="5" t="s">
        <v>21</v>
      </c>
      <c r="F30" s="6"/>
      <c r="G30" s="19">
        <v>0</v>
      </c>
      <c r="H30" s="19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/>
      <c r="G31" s="19">
        <v>0</v>
      </c>
      <c r="H31" s="19"/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/>
      <c r="O31" s="11"/>
      <c r="P31" s="11"/>
      <c r="Q31" s="11"/>
      <c r="R31" s="11"/>
      <c r="S31" s="11"/>
      <c r="T31" s="6">
        <f t="shared" si="4"/>
        <v>59354</v>
      </c>
    </row>
    <row r="32" spans="5:21" x14ac:dyDescent="0.25">
      <c r="E32" s="5" t="s">
        <v>23</v>
      </c>
      <c r="F32" s="6"/>
      <c r="G32" s="19">
        <v>0</v>
      </c>
      <c r="H32" s="19"/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/>
      <c r="O32" s="11"/>
      <c r="P32" s="11"/>
      <c r="Q32" s="11"/>
      <c r="R32" s="11"/>
      <c r="S32" s="11"/>
      <c r="T32" s="6">
        <f t="shared" si="4"/>
        <v>9818.98</v>
      </c>
    </row>
    <row r="33" spans="5:20" x14ac:dyDescent="0.25">
      <c r="E33" s="5" t="s">
        <v>24</v>
      </c>
      <c r="F33" s="6"/>
      <c r="G33" s="19">
        <v>0</v>
      </c>
      <c r="H33" s="19"/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/>
      <c r="O33" s="11"/>
      <c r="P33" s="11"/>
      <c r="Q33" s="11"/>
      <c r="R33" s="11"/>
      <c r="S33" s="11"/>
      <c r="T33" s="6">
        <f t="shared" si="4"/>
        <v>1201065</v>
      </c>
    </row>
    <row r="34" spans="5:20" ht="30" x14ac:dyDescent="0.25">
      <c r="E34" s="17" t="s">
        <v>25</v>
      </c>
      <c r="F34" s="6"/>
      <c r="G34" s="19">
        <v>0</v>
      </c>
      <c r="H34" s="19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/>
      <c r="G35" s="19">
        <v>0</v>
      </c>
      <c r="H35" s="19"/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/>
      <c r="O35" s="11"/>
      <c r="P35" s="11"/>
      <c r="Q35" s="11"/>
      <c r="R35" s="11"/>
      <c r="S35" s="11"/>
      <c r="T35" s="6">
        <f t="shared" si="4"/>
        <v>134336.97</v>
      </c>
    </row>
    <row r="36" spans="5:20" x14ac:dyDescent="0.25">
      <c r="E36" s="3" t="s">
        <v>27</v>
      </c>
      <c r="F36" s="4"/>
      <c r="G36" s="20">
        <f>SUM(H37:H44)</f>
        <v>0</v>
      </c>
      <c r="H36" s="20"/>
      <c r="I36" s="14">
        <f>SUM(I37:I44)</f>
        <v>0</v>
      </c>
      <c r="J36" s="14">
        <f t="shared" ref="J36:S36" si="5">SUM(J37:J44)</f>
        <v>0</v>
      </c>
      <c r="K36" s="14">
        <f t="shared" si="5"/>
        <v>415283.75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SUM(T37:T44)</f>
        <v>415283.75</v>
      </c>
    </row>
    <row r="37" spans="5:20" x14ac:dyDescent="0.25">
      <c r="E37" s="5" t="s">
        <v>28</v>
      </c>
      <c r="F37" s="6"/>
      <c r="G37" s="6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/>
      <c r="G38" s="6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/>
      <c r="G39" s="6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11"/>
      <c r="Q39" s="11"/>
      <c r="R39" s="11"/>
      <c r="S39" s="11"/>
      <c r="T39" s="6">
        <f t="shared" ref="T39:T44" si="6">SUM(H39:S39)</f>
        <v>0</v>
      </c>
    </row>
    <row r="40" spans="5:20" ht="30" x14ac:dyDescent="0.25">
      <c r="E40" s="17" t="s">
        <v>31</v>
      </c>
      <c r="F40" s="6"/>
      <c r="G40" s="6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/>
      <c r="G41" s="6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/>
      <c r="G42" s="6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/>
      <c r="G43" s="6">
        <v>0</v>
      </c>
      <c r="H43" s="11"/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/>
      <c r="O43" s="11"/>
      <c r="P43" s="11"/>
      <c r="Q43" s="11"/>
      <c r="R43" s="11"/>
      <c r="S43" s="11"/>
      <c r="T43" s="6">
        <f t="shared" si="6"/>
        <v>415283.75</v>
      </c>
    </row>
    <row r="44" spans="5:20" x14ac:dyDescent="0.25">
      <c r="E44" s="5" t="s">
        <v>35</v>
      </c>
      <c r="F44" s="6"/>
      <c r="G44" s="6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/>
      <c r="O44" s="11"/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/>
      <c r="G45" s="20">
        <f>SUM(H46:H51)</f>
        <v>0</v>
      </c>
      <c r="H45" s="20"/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/>
      <c r="G46" s="19">
        <v>0</v>
      </c>
      <c r="H46" s="19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>SUM(G46:S46)</f>
        <v>0</v>
      </c>
    </row>
    <row r="47" spans="5:20" x14ac:dyDescent="0.25">
      <c r="E47" s="5" t="s">
        <v>38</v>
      </c>
      <c r="F47" s="6"/>
      <c r="G47" s="6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ref="T47:T51" si="9">SUM(H47:S47)</f>
        <v>0</v>
      </c>
    </row>
    <row r="48" spans="5:20" x14ac:dyDescent="0.25">
      <c r="E48" s="5" t="s">
        <v>39</v>
      </c>
      <c r="F48" s="6"/>
      <c r="G48" s="6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/>
      <c r="G49" s="6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/>
      <c r="G50" s="6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/>
      <c r="G51" s="6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/>
      <c r="G52" s="20">
        <f>SUM(H53:H61)</f>
        <v>0</v>
      </c>
      <c r="H52" s="20"/>
      <c r="I52" s="14">
        <f t="shared" ref="I52:S52" si="10">SUM(I53:I61)</f>
        <v>0</v>
      </c>
      <c r="J52" s="14">
        <f t="shared" si="10"/>
        <v>0</v>
      </c>
      <c r="K52" s="14">
        <f t="shared" si="10"/>
        <v>45000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45000</v>
      </c>
    </row>
    <row r="53" spans="5:20" x14ac:dyDescent="0.25">
      <c r="E53" s="5" t="s">
        <v>44</v>
      </c>
      <c r="F53" s="6"/>
      <c r="G53" s="6">
        <v>0</v>
      </c>
      <c r="H53" s="11"/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/>
      <c r="O53" s="11"/>
      <c r="P53" s="11"/>
      <c r="Q53" s="11"/>
      <c r="R53" s="11"/>
      <c r="S53" s="11"/>
      <c r="T53" s="6">
        <f t="shared" ref="T53:T61" si="11">SUM(H53:S53)</f>
        <v>45000</v>
      </c>
    </row>
    <row r="54" spans="5:20" x14ac:dyDescent="0.25">
      <c r="E54" s="5" t="s">
        <v>45</v>
      </c>
      <c r="F54" s="6"/>
      <c r="G54" s="6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/>
      <c r="G55" s="6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/>
      <c r="G58" s="6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/>
      <c r="G62" s="20">
        <f>SUM(H63:H66)</f>
        <v>0</v>
      </c>
      <c r="H62" s="20"/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/>
      <c r="G63" s="6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/>
      <c r="G64" s="6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/>
      <c r="G65" s="6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ht="33.75" customHeight="1" x14ac:dyDescent="0.25">
      <c r="E66" s="17" t="s">
        <v>57</v>
      </c>
      <c r="F66" s="6"/>
      <c r="G66" s="6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/>
      <c r="G67" s="20">
        <f>SUM(H68:H69)</f>
        <v>0</v>
      </c>
      <c r="H67" s="20"/>
      <c r="I67" s="14">
        <f>SUM(I68:I69)</f>
        <v>0</v>
      </c>
      <c r="J67" s="14">
        <f t="shared" ref="J67:S67" si="14">SUM(J68:J69)</f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>SUM(G67:S67)</f>
        <v>0</v>
      </c>
    </row>
    <row r="68" spans="5:20" x14ac:dyDescent="0.25">
      <c r="E68" s="5" t="s">
        <v>59</v>
      </c>
      <c r="F68" s="6"/>
      <c r="G68" s="6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/>
      <c r="G69" s="6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/>
      <c r="G70" s="4"/>
      <c r="H70" s="14"/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/>
      <c r="G71" s="6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/>
      <c r="G72" s="6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/>
      <c r="G73" s="6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/>
      <c r="G75" s="18">
        <f>SUM(H76:H77)</f>
        <v>0</v>
      </c>
      <c r="H75" s="18"/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>
        <v>0</v>
      </c>
      <c r="H76" s="11"/>
      <c r="I76" s="11">
        <v>0</v>
      </c>
      <c r="J76" s="11">
        <v>0</v>
      </c>
      <c r="K76" s="11">
        <v>0</v>
      </c>
      <c r="L76" s="11"/>
      <c r="M76" s="11">
        <v>0</v>
      </c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5" t="s">
        <v>70</v>
      </c>
      <c r="F77" s="11"/>
      <c r="G77" s="11">
        <v>0</v>
      </c>
      <c r="H77" s="11"/>
      <c r="I77" s="11">
        <v>0</v>
      </c>
      <c r="J77" s="11">
        <v>0</v>
      </c>
      <c r="K77" s="11">
        <v>0</v>
      </c>
      <c r="L77" s="11"/>
      <c r="M77" s="11">
        <v>0</v>
      </c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3" t="s">
        <v>71</v>
      </c>
      <c r="F78" s="14"/>
      <c r="G78" s="20">
        <f>SUM(H79:H80)</f>
        <v>0</v>
      </c>
      <c r="H78" s="20"/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1">
        <f>SUM(F78:S78)</f>
        <v>0</v>
      </c>
    </row>
    <row r="79" spans="5:20" x14ac:dyDescent="0.25">
      <c r="E79" s="5" t="s">
        <v>72</v>
      </c>
      <c r="F79" s="11"/>
      <c r="G79" s="11">
        <v>0</v>
      </c>
      <c r="H79" s="11"/>
      <c r="I79" s="11">
        <v>0</v>
      </c>
      <c r="J79" s="11">
        <v>0</v>
      </c>
      <c r="K79" s="11">
        <v>0</v>
      </c>
      <c r="L79" s="11"/>
      <c r="M79" s="11">
        <v>0</v>
      </c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5" t="s">
        <v>73</v>
      </c>
      <c r="F80" s="11"/>
      <c r="G80" s="11">
        <v>0</v>
      </c>
      <c r="H80" s="11"/>
      <c r="I80" s="11">
        <v>0</v>
      </c>
      <c r="J80" s="11">
        <v>0</v>
      </c>
      <c r="K80" s="11">
        <v>0</v>
      </c>
      <c r="L80" s="11"/>
      <c r="M80" s="11">
        <v>0</v>
      </c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3" t="s">
        <v>74</v>
      </c>
      <c r="F81" s="14"/>
      <c r="G81" s="20">
        <f>+H82</f>
        <v>0</v>
      </c>
      <c r="H81" s="20"/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1">
        <f>SUM(F81:S81)</f>
        <v>0</v>
      </c>
    </row>
    <row r="82" spans="5:20" x14ac:dyDescent="0.25">
      <c r="E82" s="5" t="s">
        <v>75</v>
      </c>
      <c r="F82" s="11"/>
      <c r="G82" s="11">
        <v>0</v>
      </c>
      <c r="H82" s="11"/>
      <c r="I82" s="11">
        <v>0</v>
      </c>
      <c r="J82" s="11">
        <v>0</v>
      </c>
      <c r="K82" s="11">
        <v>0</v>
      </c>
      <c r="L82" s="11"/>
      <c r="M82" s="11">
        <v>0</v>
      </c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7" t="s">
        <v>65</v>
      </c>
      <c r="F83" s="15"/>
      <c r="G83" s="21">
        <f>+G10+G16+G26+G36+G45+G52+G62+G67+H70+G75+G78+G81</f>
        <v>3552606.3600000003</v>
      </c>
      <c r="H83" s="21"/>
      <c r="I83" s="15">
        <f t="shared" ref="I83:R83" si="19">+I10+I16+I26+I36+I45+I52+I62+I67+I70+I75+I78+I81</f>
        <v>4838807.51</v>
      </c>
      <c r="J83" s="15">
        <f t="shared" si="19"/>
        <v>5497993.3699999992</v>
      </c>
      <c r="K83" s="15">
        <f>+K10+K16+K26+K36+K45+K52+K62+K67+K70+K75+K78+K81</f>
        <v>7865710.7199999997</v>
      </c>
      <c r="L83" s="15">
        <f t="shared" si="19"/>
        <v>6235389.8499999996</v>
      </c>
      <c r="M83" s="15">
        <f t="shared" si="19"/>
        <v>5126699.8000000007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33117207.609999999</v>
      </c>
    </row>
    <row r="84" spans="5:20" ht="35.25" customHeight="1" thickBot="1" x14ac:dyDescent="0.3">
      <c r="E84" s="23" t="s">
        <v>96</v>
      </c>
      <c r="F84" s="24"/>
      <c r="G84" s="25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5:20" ht="46.5" customHeight="1" thickBot="1" x14ac:dyDescent="0.3">
      <c r="E85" s="26" t="s">
        <v>97</v>
      </c>
      <c r="F85" s="2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5:20" ht="18.75" x14ac:dyDescent="0.3">
      <c r="E86" s="27" t="s">
        <v>94</v>
      </c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5:20" ht="18.75" x14ac:dyDescent="0.3">
      <c r="E87" s="27" t="s">
        <v>95</v>
      </c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5:20" x14ac:dyDescent="0.25"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5:20" x14ac:dyDescent="0.25"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5:20" x14ac:dyDescent="0.25"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5:20" x14ac:dyDescent="0.25"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5:20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5:20" x14ac:dyDescent="0.25"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</sheetData>
  <mergeCells count="10">
    <mergeCell ref="E86:R86"/>
    <mergeCell ref="E87:R87"/>
    <mergeCell ref="E7:F8"/>
    <mergeCell ref="G8:H8"/>
    <mergeCell ref="G7:T7"/>
    <mergeCell ref="E1:T1"/>
    <mergeCell ref="E2:T2"/>
    <mergeCell ref="E3:T3"/>
    <mergeCell ref="E4:T4"/>
    <mergeCell ref="E5:T5"/>
  </mergeCells>
  <pageMargins left="0" right="0" top="0.74803040244969377" bottom="0.74803040244969377" header="0.31496062992125984" footer="0.31496062992125984"/>
  <pageSetup paperSize="5" scale="57" orientation="portrait" r:id="rId1"/>
  <rowBreaks count="1" manualBreakCount="1">
    <brk id="44" min="4" max="19" man="1"/>
  </rowBreaks>
  <ignoredErrors>
    <ignoredError sqref="T26" formula="1"/>
    <ignoredError sqref="T37:T44 T47:T51 T53:T61 T63:T66 T68:T69 T71:T73" formulaRange="1"/>
    <ignoredError sqref="T52 T62 T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JUNIO</vt:lpstr>
      <vt:lpstr>'EJECUCION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2022-07-06T14:43:54Z</cp:lastPrinted>
  <dcterms:created xsi:type="dcterms:W3CDTF">2021-07-29T18:58:50Z</dcterms:created>
  <dcterms:modified xsi:type="dcterms:W3CDTF">2022-07-08T15:49:38Z</dcterms:modified>
</cp:coreProperties>
</file>