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5D00BE3B-0DFE-4B0B-AE53-E5B67AE66E6E}" xr6:coauthVersionLast="47" xr6:coauthVersionMax="47" xr10:uidLastSave="{00000000-0000-0000-0000-000000000000}"/>
  <bookViews>
    <workbookView xWindow="1950" yWindow="1950" windowWidth="21600" windowHeight="11295" xr2:uid="{E42C5E4F-B912-445B-8B7E-CAF0415EBBA0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5" i="1"/>
  <c r="C24" i="1"/>
  <c r="C26" i="1" s="1"/>
  <c r="C20" i="1"/>
  <c r="C19" i="1"/>
  <c r="C21" i="1" l="1"/>
  <c r="C32" i="1" s="1"/>
  <c r="C44" i="1" s="1"/>
  <c r="C45" i="1" s="1"/>
  <c r="C47" i="1"/>
</calcChain>
</file>

<file path=xl/sharedStrings.xml><?xml version="1.0" encoding="utf-8"?>
<sst xmlns="http://schemas.openxmlformats.org/spreadsheetml/2006/main" count="35" uniqueCount="34">
  <si>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</si>
  <si>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</si>
  <si>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</si>
  <si>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</si>
  <si>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31 AGOSTO,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</si>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</sst>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0" fillId="0" borderId="0" xfId="0" applyNumberFormat="1"/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2181225</xdr:colOff>
      <xdr:row>1</xdr:row>
      <xdr:rowOff>161925</xdr:rowOff>
    </xdr:from>
    <xdr:to>
      <xdr:col>1</xdr:col>
      <xdr:colOff>3160214</xdr:colOff>
      <xdr:row>6</xdr:row>
      <xdr:rowOff>66675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ADB7BA86-DCAB-41B9-AFCF-F1D3413EF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5242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GENERAL%20AGOST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 refreshError="1"/>
      <sheetData sheetId="1">
        <row r="21">
          <cell r="C21">
            <v>125739.6</v>
          </cell>
        </row>
      </sheetData>
      <sheetData sheetId="2">
        <row r="29">
          <cell r="D29">
            <v>444518.02259999997</v>
          </cell>
        </row>
      </sheetData>
      <sheetData sheetId="3">
        <row r="63">
          <cell r="N63">
            <v>376943.12999999995</v>
          </cell>
        </row>
      </sheetData>
      <sheetData sheetId="4">
        <row r="15">
          <cell r="D15">
            <v>10849250.029999999</v>
          </cell>
        </row>
        <row r="16">
          <cell r="D16">
            <v>983563</v>
          </cell>
        </row>
      </sheetData>
      <sheetData sheetId="5">
        <row r="25">
          <cell r="I25">
            <v>844703.71000000008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C930-38F8-4DB1-87DF-921F727B0EEB}">
  <dimension ref="B5:I57"/>
  <sheetViews>
    <sheetView showGridLines="0" tabSelected="1" zoomScaleNormal="100" workbookViewId="0">
      <selection activeCell="B71" sqref="B71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8" t="s">
        <v>0</v>
      </c>
      <c r="C8" s="28"/>
    </row>
    <row r="9" spans="2:5" ht="15.75" x14ac:dyDescent="0.25">
      <c r="B9" s="29" t="s">
        <v>1</v>
      </c>
      <c r="C9" s="29"/>
    </row>
    <row r="10" spans="2:5" ht="15.75" x14ac:dyDescent="0.25">
      <c r="B10" s="29" t="s">
        <v>2</v>
      </c>
      <c r="C10" s="29"/>
      <c r="E10" s="1"/>
    </row>
    <row r="11" spans="2:5" x14ac:dyDescent="0.25">
      <c r="B11" s="30"/>
      <c r="C11" s="30"/>
      <c r="E11" s="1"/>
    </row>
    <row r="12" spans="2:5" ht="18.75" x14ac:dyDescent="0.25">
      <c r="B12" s="28" t="s">
        <v>3</v>
      </c>
      <c r="C12" s="28"/>
      <c r="E12" s="1"/>
    </row>
    <row r="13" spans="2:5" ht="18.75" x14ac:dyDescent="0.3">
      <c r="B13" s="29" t="s">
        <v>4</v>
      </c>
      <c r="C13" s="29"/>
      <c r="E13" s="2"/>
    </row>
    <row r="14" spans="2:5" x14ac:dyDescent="0.25">
      <c r="B14" s="27" t="s">
        <v>5</v>
      </c>
      <c r="C14" s="27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4" t="s">
        <v>6</v>
      </c>
      <c r="C17" s="5"/>
    </row>
    <row r="18" spans="2:9" x14ac:dyDescent="0.25">
      <c r="B18" s="6" t="s">
        <v>7</v>
      </c>
      <c r="C18" s="5"/>
    </row>
    <row r="19" spans="2:9" x14ac:dyDescent="0.25">
      <c r="B19" s="7" t="s">
        <v>8</v>
      </c>
      <c r="C19" s="8">
        <f>SUM('[1]NOTA 1'!C21)</f>
        <v>125739.6</v>
      </c>
    </row>
    <row r="20" spans="2:9" x14ac:dyDescent="0.25">
      <c r="B20" s="7" t="s">
        <v>9</v>
      </c>
      <c r="C20" s="9">
        <f>SUM('[1]NOTA 2'!D29)</f>
        <v>444518.02259999997</v>
      </c>
      <c r="D20" s="10"/>
    </row>
    <row r="21" spans="2:9" x14ac:dyDescent="0.25">
      <c r="B21" s="6" t="s">
        <v>10</v>
      </c>
      <c r="C21" s="11">
        <f>SUM(C19:C20)</f>
        <v>570257.6226</v>
      </c>
    </row>
    <row r="22" spans="2:9" ht="10.5" customHeight="1" x14ac:dyDescent="0.25">
      <c r="B22" s="12"/>
      <c r="C22" s="8"/>
    </row>
    <row r="23" spans="2:9" x14ac:dyDescent="0.25">
      <c r="B23" s="4" t="s">
        <v>11</v>
      </c>
      <c r="C23" s="8"/>
    </row>
    <row r="24" spans="2:9" x14ac:dyDescent="0.25">
      <c r="B24" s="13" t="s">
        <v>12</v>
      </c>
      <c r="C24" s="14">
        <f>SUM('[1]NOTA 4'!D15)</f>
        <v>10849250.029999999</v>
      </c>
    </row>
    <row r="25" spans="2:9" x14ac:dyDescent="0.25">
      <c r="B25" s="13" t="s">
        <v>13</v>
      </c>
      <c r="C25" s="15">
        <f>SUM('[1]NOTA 4'!D16)</f>
        <v>983563</v>
      </c>
    </row>
    <row r="26" spans="2:9" x14ac:dyDescent="0.25">
      <c r="B26" s="16" t="s">
        <v>14</v>
      </c>
      <c r="C26" s="8">
        <f>SUM(C24:C25)</f>
        <v>11832813.029999999</v>
      </c>
      <c r="I26" s="17"/>
    </row>
    <row r="27" spans="2:9" ht="8.25" customHeight="1" x14ac:dyDescent="0.25">
      <c r="B27" s="16"/>
      <c r="C27" s="8"/>
      <c r="I27" s="17"/>
    </row>
    <row r="28" spans="2:9" x14ac:dyDescent="0.25">
      <c r="B28" s="6" t="s">
        <v>15</v>
      </c>
      <c r="C28" s="18"/>
      <c r="I28" s="17"/>
    </row>
    <row r="29" spans="2:9" x14ac:dyDescent="0.25">
      <c r="B29" s="7" t="s">
        <v>16</v>
      </c>
      <c r="C29" s="19">
        <f>+'[1]NOTA 3 '!N63</f>
        <v>376943.12999999995</v>
      </c>
      <c r="I29" s="17"/>
    </row>
    <row r="30" spans="2:9" x14ac:dyDescent="0.25">
      <c r="B30" s="6" t="s">
        <v>17</v>
      </c>
      <c r="C30" s="11">
        <f>SUM(C29)</f>
        <v>376943.12999999995</v>
      </c>
      <c r="I30" s="17"/>
    </row>
    <row r="31" spans="2:9" x14ac:dyDescent="0.25">
      <c r="B31" s="12"/>
      <c r="C31" s="8"/>
      <c r="I31" s="17"/>
    </row>
    <row r="32" spans="2:9" x14ac:dyDescent="0.25">
      <c r="B32" s="20" t="s">
        <v>18</v>
      </c>
      <c r="C32" s="21">
        <f>SUM(C21+C26+C30)</f>
        <v>12780013.782600001</v>
      </c>
      <c r="I32" s="10"/>
    </row>
    <row r="33" spans="2:3" ht="13.5" customHeight="1" x14ac:dyDescent="0.3">
      <c r="B33" s="22"/>
    </row>
    <row r="34" spans="2:3" x14ac:dyDescent="0.25">
      <c r="B34" s="23" t="s">
        <v>19</v>
      </c>
    </row>
    <row r="35" spans="2:3" x14ac:dyDescent="0.25">
      <c r="B35" s="24" t="s">
        <v>20</v>
      </c>
      <c r="C35" s="8"/>
    </row>
    <row r="36" spans="2:3" x14ac:dyDescent="0.25">
      <c r="B36" t="s">
        <v>21</v>
      </c>
      <c r="C36" s="25">
        <f>SUM('[1]NOTA 5'!I25)</f>
        <v>844703.71000000008</v>
      </c>
    </row>
    <row r="37" spans="2:3" x14ac:dyDescent="0.25">
      <c r="B37" s="24" t="s">
        <v>22</v>
      </c>
      <c r="C37" s="10">
        <f>SUM(C36)</f>
        <v>844703.71000000008</v>
      </c>
    </row>
    <row r="38" spans="2:3" x14ac:dyDescent="0.25">
      <c r="B38" s="24"/>
      <c r="C38" s="10"/>
    </row>
    <row r="39" spans="2:3" x14ac:dyDescent="0.25">
      <c r="B39" s="24" t="s">
        <v>23</v>
      </c>
      <c r="C39" s="8"/>
    </row>
    <row r="40" spans="2:3" x14ac:dyDescent="0.25">
      <c r="B40" t="s">
        <v>24</v>
      </c>
      <c r="C40" s="25">
        <v>0</v>
      </c>
    </row>
    <row r="41" spans="2:3" x14ac:dyDescent="0.25">
      <c r="B41" s="24" t="s">
        <v>25</v>
      </c>
      <c r="C41" s="10">
        <f>SUM(C40)</f>
        <v>0</v>
      </c>
    </row>
    <row r="42" spans="2:3" ht="9.75" customHeight="1" x14ac:dyDescent="0.25"/>
    <row r="43" spans="2:3" x14ac:dyDescent="0.25">
      <c r="B43" s="24" t="s">
        <v>26</v>
      </c>
    </row>
    <row r="44" spans="2:3" x14ac:dyDescent="0.25">
      <c r="B44" t="s">
        <v>27</v>
      </c>
      <c r="C44" s="26">
        <f>SUM(C32-C37-C40)</f>
        <v>11935310.0726</v>
      </c>
    </row>
    <row r="45" spans="2:3" x14ac:dyDescent="0.25">
      <c r="B45" s="24" t="s">
        <v>28</v>
      </c>
      <c r="C45" s="10">
        <f>SUM(C44+0)</f>
        <v>11935310.0726</v>
      </c>
    </row>
    <row r="47" spans="2:3" x14ac:dyDescent="0.25">
      <c r="B47" s="20" t="s">
        <v>29</v>
      </c>
      <c r="C47" s="21">
        <f>SUM(C37+C45)</f>
        <v>12780013.782600001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3" t="s">
        <v>32</v>
      </c>
    </row>
    <row r="53" spans="2:2" hidden="1" x14ac:dyDescent="0.25">
      <c r="B53" s="3" t="s">
        <v>33</v>
      </c>
    </row>
    <row r="54" spans="2:2" hidden="1" x14ac:dyDescent="0.25"/>
    <row r="57" spans="2:2" x14ac:dyDescent="0.25">
      <c r="B57" t="s">
        <v>30</v>
      </c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2022-09-20T17:13:07Z</dcterms:created>
  <dcterms:modified xsi:type="dcterms:W3CDTF">2022-09-20T17:16:26Z</dcterms:modified>
</cp:coreProperties>
</file>