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4" documentId="8_{E2F42B95-EF25-41ED-823F-38C7FB475CF2}" xr6:coauthVersionLast="47" xr6:coauthVersionMax="47" xr10:uidLastSave="{455D3A31-6564-4B5B-98F8-D58347E60B9E}"/>
  <bookViews>
    <workbookView xWindow="-120" yWindow="-120" windowWidth="29040" windowHeight="15720" xr2:uid="{784E5D24-0E0A-4A1C-AEDB-8C414D77F257}"/>
  </bookViews>
  <sheets>
    <sheet name="Presup. Aprobado-Ejec ABRIL" sheetId="2" r:id="rId1"/>
  </sheets>
  <definedNames>
    <definedName name="_xlnm.Print_Area" localSheetId="0">'Presup. Aprobado-Ejec ABRIL'!$E$1:$T$88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3" i="2" l="1"/>
  <c r="K45" i="2"/>
  <c r="T15" i="2"/>
  <c r="T12" i="2"/>
  <c r="T11" i="2"/>
  <c r="J26" i="2"/>
  <c r="G55" i="2"/>
  <c r="G53" i="2"/>
  <c r="G43" i="2"/>
  <c r="G36" i="2" s="1"/>
  <c r="G22" i="2"/>
  <c r="G21" i="2"/>
  <c r="G19" i="2"/>
  <c r="G17" i="2"/>
  <c r="G12" i="2"/>
  <c r="G10" i="2" s="1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<sst xmlns="http://schemas.openxmlformats.org/spreadsheetml/2006/main" count="101" uniqueCount="101">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</sst>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428775</xdr:colOff>
      <xdr:row>0</xdr:row>
      <xdr:rowOff>229048</xdr:rowOff>
    </xdr:from>
    <xdr:to>
      <xdr:col>19</xdr:col>
      <xdr:colOff>19458</xdr:colOff>
      <xdr:row>4</xdr:row>
      <xdr:rowOff>123265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28804" y="229048"/>
          <a:ext cx="1372419" cy="925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1008528</xdr:colOff>
      <xdr:row>0</xdr:row>
      <xdr:rowOff>292361</xdr:rowOff>
    </xdr:from>
    <xdr:to>
      <xdr:col>4</xdr:col>
      <xdr:colOff>1916206</xdr:colOff>
      <xdr:row>4</xdr:row>
      <xdr:rowOff>128221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528" y="292361"/>
          <a:ext cx="907678" cy="8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88"/>
  <sheetViews>
    <sheetView showGridLines="0" tabSelected="1" topLeftCell="E1" zoomScale="85" zoomScaleNormal="85" zoomScaleSheetLayoutView="55" workbookViewId="0">
      <selection activeCell="W7" sqref="W7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13" customWidth="1"/>
    <col min="11" max="11" width="13.85546875" customWidth="1"/>
    <col min="12" max="12" width="6" hidden="1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5:21" ht="15.75" customHeight="1" x14ac:dyDescent="0.25">
      <c r="E5" s="22" t="s">
        <v>76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23" t="s">
        <v>90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12404426.890000001</v>
      </c>
    </row>
    <row r="11" spans="5:21" x14ac:dyDescent="0.25">
      <c r="E11" s="5" t="s">
        <v>2</v>
      </c>
      <c r="F11" s="6">
        <v>31276353</v>
      </c>
      <c r="G11" s="6">
        <v>31276353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/>
      <c r="M11" s="11"/>
      <c r="N11" s="11"/>
      <c r="O11" s="11"/>
      <c r="P11" s="11"/>
      <c r="Q11" s="11"/>
      <c r="R11" s="11"/>
      <c r="S11" s="11"/>
      <c r="T11" s="6">
        <f>SUM(H11:S11)</f>
        <v>8349098.8499999996</v>
      </c>
    </row>
    <row r="12" spans="5:21" x14ac:dyDescent="0.25">
      <c r="E12" s="5" t="s">
        <v>3</v>
      </c>
      <c r="F12" s="6">
        <v>9412750</v>
      </c>
      <c r="G12" s="6">
        <f>+F12</f>
        <v>9412750</v>
      </c>
      <c r="H12" s="11">
        <v>336650</v>
      </c>
      <c r="I12" s="12">
        <v>336650</v>
      </c>
      <c r="J12" s="11">
        <v>339650</v>
      </c>
      <c r="K12" s="11">
        <v>1861062.5</v>
      </c>
      <c r="L12" s="11"/>
      <c r="M12" s="11"/>
      <c r="N12" s="11"/>
      <c r="O12" s="11"/>
      <c r="P12" s="11"/>
      <c r="Q12" s="11"/>
      <c r="R12" s="11"/>
      <c r="S12" s="11"/>
      <c r="T12" s="6">
        <f>SUM(H12:S12)</f>
        <v>2874012.5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/>
      <c r="M15" s="11"/>
      <c r="N15" s="11"/>
      <c r="O15" s="11"/>
      <c r="P15" s="11"/>
      <c r="Q15" s="11"/>
      <c r="R15" s="11"/>
      <c r="S15" s="11"/>
      <c r="T15" s="6">
        <f>SUM(H15:S15)</f>
        <v>1181315.54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37590700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8009091.0899999999</v>
      </c>
    </row>
    <row r="17" spans="5:21" x14ac:dyDescent="0.25">
      <c r="E17" s="5" t="s">
        <v>8</v>
      </c>
      <c r="F17" s="6">
        <v>2467200</v>
      </c>
      <c r="G17" s="6">
        <f t="shared" ref="G17:G22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/>
      <c r="M17" s="11"/>
      <c r="N17" s="11"/>
      <c r="O17" s="11"/>
      <c r="P17" s="11"/>
      <c r="Q17" s="11"/>
      <c r="R17" s="11"/>
      <c r="S17" s="11"/>
      <c r="T17" s="6">
        <f t="shared" ref="T17:T25" si="3">SUM(H17:S17)</f>
        <v>614821.42999999993</v>
      </c>
    </row>
    <row r="18" spans="5:21" x14ac:dyDescent="0.25">
      <c r="E18" s="5" t="s">
        <v>9</v>
      </c>
      <c r="F18" s="6">
        <v>2148946</v>
      </c>
      <c r="G18" s="6">
        <v>2133946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/>
      <c r="M18" s="11"/>
      <c r="N18" s="11"/>
      <c r="O18" s="11"/>
      <c r="P18" s="11"/>
      <c r="Q18" s="11"/>
      <c r="R18" s="11"/>
      <c r="S18" s="11"/>
      <c r="T18" s="6">
        <f t="shared" si="3"/>
        <v>448120.86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/>
      <c r="M19" s="11"/>
      <c r="N19" s="11"/>
      <c r="O19" s="11"/>
      <c r="P19" s="11"/>
      <c r="Q19" s="11"/>
      <c r="R19" s="11"/>
      <c r="S19" s="11"/>
      <c r="T19" s="6">
        <f t="shared" si="3"/>
        <v>179457.5</v>
      </c>
    </row>
    <row r="20" spans="5:21" x14ac:dyDescent="0.25">
      <c r="E20" s="5" t="s">
        <v>11</v>
      </c>
      <c r="F20" s="6">
        <v>696180</v>
      </c>
      <c r="G20" s="6">
        <v>848180</v>
      </c>
      <c r="H20" s="11">
        <v>0</v>
      </c>
      <c r="I20" s="11">
        <v>0</v>
      </c>
      <c r="J20" s="11">
        <v>0</v>
      </c>
      <c r="K20" s="11">
        <v>5851.55</v>
      </c>
      <c r="L20" s="11"/>
      <c r="M20" s="11"/>
      <c r="N20" s="11"/>
      <c r="O20" s="11"/>
      <c r="P20" s="11"/>
      <c r="Q20" s="11"/>
      <c r="R20" s="11"/>
      <c r="S20" s="11"/>
      <c r="T20" s="6">
        <f t="shared" si="3"/>
        <v>5851.55</v>
      </c>
    </row>
    <row r="21" spans="5:21" x14ac:dyDescent="0.25">
      <c r="E21" s="5" t="s">
        <v>12</v>
      </c>
      <c r="F21" s="6">
        <v>9695000</v>
      </c>
      <c r="G21" s="6">
        <f t="shared" si="2"/>
        <v>9695000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/>
      <c r="M21" s="11"/>
      <c r="N21" s="11"/>
      <c r="O21" s="11"/>
      <c r="P21" s="11"/>
      <c r="Q21" s="11"/>
      <c r="R21" s="11"/>
      <c r="S21" s="11"/>
      <c r="T21" s="6">
        <f t="shared" si="3"/>
        <v>2283042.13</v>
      </c>
    </row>
    <row r="22" spans="5:21" x14ac:dyDescent="0.25">
      <c r="E22" s="5" t="s">
        <v>13</v>
      </c>
      <c r="F22" s="6">
        <v>4159000</v>
      </c>
      <c r="G22" s="6">
        <f t="shared" si="2"/>
        <v>4159000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/>
      <c r="M22" s="11"/>
      <c r="N22" s="11"/>
      <c r="O22" s="11"/>
      <c r="P22" s="11"/>
      <c r="Q22" s="11"/>
      <c r="R22" s="11"/>
      <c r="S22" s="11"/>
      <c r="T22" s="6">
        <f t="shared" si="3"/>
        <v>1056788.3400000001</v>
      </c>
    </row>
    <row r="23" spans="5:21" ht="31.5" customHeight="1" x14ac:dyDescent="0.25">
      <c r="E23" s="17" t="s">
        <v>14</v>
      </c>
      <c r="F23" s="6">
        <v>2163155</v>
      </c>
      <c r="G23" s="6">
        <v>2104155</v>
      </c>
      <c r="H23" s="11">
        <v>0</v>
      </c>
      <c r="I23" s="11">
        <v>0</v>
      </c>
      <c r="J23" s="11">
        <v>307950.51</v>
      </c>
      <c r="K23" s="11">
        <v>935037.49</v>
      </c>
      <c r="L23" s="11"/>
      <c r="M23" s="11"/>
      <c r="N23" s="11"/>
      <c r="O23" s="11"/>
      <c r="P23" s="11"/>
      <c r="Q23" s="11"/>
      <c r="R23" s="11"/>
      <c r="S23" s="11"/>
      <c r="T23" s="6">
        <f t="shared" si="3"/>
        <v>1242988</v>
      </c>
    </row>
    <row r="24" spans="5:21" x14ac:dyDescent="0.25">
      <c r="E24" s="5" t="s">
        <v>15</v>
      </c>
      <c r="F24" s="6">
        <v>13902869</v>
      </c>
      <c r="G24" s="6">
        <v>10111369</v>
      </c>
      <c r="H24" s="11">
        <v>0</v>
      </c>
      <c r="I24" s="11">
        <v>239873.2</v>
      </c>
      <c r="J24" s="11">
        <v>30000</v>
      </c>
      <c r="K24" s="11">
        <v>633565.97</v>
      </c>
      <c r="L24" s="11"/>
      <c r="M24" s="11"/>
      <c r="N24" s="11"/>
      <c r="O24" s="11"/>
      <c r="P24" s="11"/>
      <c r="Q24" s="11"/>
      <c r="R24" s="11"/>
      <c r="S24" s="11"/>
      <c r="T24" s="6">
        <f t="shared" si="3"/>
        <v>903439.16999999993</v>
      </c>
    </row>
    <row r="25" spans="5:21" x14ac:dyDescent="0.25">
      <c r="E25" s="5" t="s">
        <v>16</v>
      </c>
      <c r="F25" s="6">
        <v>0</v>
      </c>
      <c r="G25" s="6">
        <v>4065000</v>
      </c>
      <c r="H25" s="11">
        <v>0</v>
      </c>
      <c r="I25" s="11">
        <v>0</v>
      </c>
      <c r="J25" s="11">
        <v>1250000</v>
      </c>
      <c r="K25" s="11">
        <v>24582.11</v>
      </c>
      <c r="L25" s="11"/>
      <c r="M25" s="11"/>
      <c r="N25" s="11"/>
      <c r="O25" s="11"/>
      <c r="P25" s="11"/>
      <c r="Q25" s="11"/>
      <c r="R25" s="11"/>
      <c r="S25" s="11"/>
      <c r="T25" s="6">
        <f t="shared" si="3"/>
        <v>1274582.1100000001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3266166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881316.2300000001</v>
      </c>
      <c r="U26" s="16"/>
    </row>
    <row r="27" spans="5:21" x14ac:dyDescent="0.25">
      <c r="E27" s="5" t="s">
        <v>18</v>
      </c>
      <c r="F27" s="6">
        <v>563266</v>
      </c>
      <c r="G27" s="6">
        <v>250266</v>
      </c>
      <c r="H27" s="11">
        <v>0</v>
      </c>
      <c r="I27" s="11">
        <v>0</v>
      </c>
      <c r="J27" s="11">
        <v>0</v>
      </c>
      <c r="K27" s="11">
        <v>14716.45</v>
      </c>
      <c r="L27" s="11"/>
      <c r="M27" s="11"/>
      <c r="N27" s="11"/>
      <c r="O27" s="11"/>
      <c r="P27" s="11"/>
      <c r="Q27" s="11"/>
      <c r="R27" s="11"/>
      <c r="S27" s="11"/>
      <c r="T27" s="6">
        <f t="shared" ref="T27:T35" si="5">SUM(H27:S27)</f>
        <v>14716.45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/>
      <c r="M28" s="11"/>
      <c r="N28" s="11"/>
      <c r="O28" s="11"/>
      <c r="P28" s="11"/>
      <c r="Q28" s="11"/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66100</v>
      </c>
      <c r="H29" s="11">
        <v>0</v>
      </c>
      <c r="I29" s="11">
        <v>0</v>
      </c>
      <c r="J29" s="11">
        <v>0</v>
      </c>
      <c r="K29" s="11">
        <v>159.9</v>
      </c>
      <c r="L29" s="11"/>
      <c r="M29" s="11"/>
      <c r="N29" s="11"/>
      <c r="O29" s="11"/>
      <c r="P29" s="11"/>
      <c r="Q29" s="11"/>
      <c r="R29" s="11"/>
      <c r="S29" s="11"/>
      <c r="T29" s="6">
        <f t="shared" si="5"/>
        <v>159.9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/>
      <c r="M30" s="11"/>
      <c r="N30" s="11"/>
      <c r="O30" s="11"/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151000</v>
      </c>
      <c r="H31" s="11">
        <v>0</v>
      </c>
      <c r="I31" s="11">
        <v>0</v>
      </c>
      <c r="J31" s="11">
        <v>0</v>
      </c>
      <c r="K31" s="11">
        <v>1899.99</v>
      </c>
      <c r="L31" s="11"/>
      <c r="M31" s="11"/>
      <c r="N31" s="11"/>
      <c r="O31" s="11"/>
      <c r="P31" s="11"/>
      <c r="Q31" s="11"/>
      <c r="R31" s="11"/>
      <c r="S31" s="11"/>
      <c r="T31" s="6">
        <f t="shared" si="5"/>
        <v>1899.99</v>
      </c>
    </row>
    <row r="32" spans="5:21" x14ac:dyDescent="0.25">
      <c r="E32" s="5" t="s">
        <v>23</v>
      </c>
      <c r="F32" s="6">
        <v>10000</v>
      </c>
      <c r="G32" s="6">
        <v>13700</v>
      </c>
      <c r="H32" s="11">
        <v>0</v>
      </c>
      <c r="I32" s="11">
        <v>0</v>
      </c>
      <c r="J32" s="11">
        <v>0</v>
      </c>
      <c r="K32" s="11">
        <v>9818.98</v>
      </c>
      <c r="L32" s="11"/>
      <c r="M32" s="11"/>
      <c r="N32" s="11"/>
      <c r="O32" s="11"/>
      <c r="P32" s="11"/>
      <c r="Q32" s="11"/>
      <c r="R32" s="11"/>
      <c r="S32" s="11"/>
      <c r="T32" s="6">
        <f t="shared" si="5"/>
        <v>9818.98</v>
      </c>
    </row>
    <row r="33" spans="5:20" x14ac:dyDescent="0.25">
      <c r="E33" s="5" t="s">
        <v>24</v>
      </c>
      <c r="F33" s="6">
        <v>2018400</v>
      </c>
      <c r="G33" s="6">
        <v>2020400</v>
      </c>
      <c r="H33" s="11">
        <v>0</v>
      </c>
      <c r="I33" s="11">
        <v>400000</v>
      </c>
      <c r="J33" s="11">
        <v>200000</v>
      </c>
      <c r="K33" s="11">
        <v>201065</v>
      </c>
      <c r="L33" s="11"/>
      <c r="M33" s="11"/>
      <c r="N33" s="11"/>
      <c r="O33" s="11"/>
      <c r="P33" s="11"/>
      <c r="Q33" s="11"/>
      <c r="R33" s="11"/>
      <c r="S33" s="11"/>
      <c r="T33" s="6">
        <f t="shared" si="5"/>
        <v>801065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/>
      <c r="M34" s="11"/>
      <c r="N34" s="11"/>
      <c r="O34" s="11"/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746900</v>
      </c>
      <c r="H35" s="11">
        <v>0</v>
      </c>
      <c r="I35" s="11">
        <v>0</v>
      </c>
      <c r="J35" s="11">
        <v>19000.009999999998</v>
      </c>
      <c r="K35" s="11">
        <v>22619.9</v>
      </c>
      <c r="L35" s="11"/>
      <c r="M35" s="11"/>
      <c r="N35" s="11"/>
      <c r="O35" s="11"/>
      <c r="P35" s="11"/>
      <c r="Q35" s="11"/>
      <c r="R35" s="11"/>
      <c r="S35" s="11"/>
      <c r="T35" s="6">
        <f t="shared" si="5"/>
        <v>41619.910000000003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/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/>
      <c r="M39" s="11"/>
      <c r="N39" s="11"/>
      <c r="O39" s="11"/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/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/>
      <c r="M41" s="11"/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/>
      <c r="M42" s="11"/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/>
      <c r="M43" s="11"/>
      <c r="N43" s="11"/>
      <c r="O43" s="11"/>
      <c r="P43" s="11"/>
      <c r="Q43" s="11"/>
      <c r="R43" s="11"/>
      <c r="S43" s="11"/>
      <c r="T43" s="6">
        <f t="shared" si="7"/>
        <v>415283.75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/>
      <c r="M44" s="11"/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5263000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0</v>
      </c>
      <c r="O52" s="14">
        <f t="shared" si="12"/>
        <v>0</v>
      </c>
      <c r="P52" s="14">
        <f t="shared" si="12"/>
        <v>0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45000</v>
      </c>
    </row>
    <row r="53" spans="5:20" x14ac:dyDescent="0.25">
      <c r="E53" s="5" t="s">
        <v>44</v>
      </c>
      <c r="F53" s="6">
        <v>70000</v>
      </c>
      <c r="G53" s="6">
        <f>+F53</f>
        <v>70000</v>
      </c>
      <c r="H53" s="11">
        <v>0</v>
      </c>
      <c r="I53" s="11">
        <v>0</v>
      </c>
      <c r="J53" s="11">
        <v>0</v>
      </c>
      <c r="K53" s="11">
        <v>45000</v>
      </c>
      <c r="L53" s="11"/>
      <c r="M53" s="11"/>
      <c r="N53" s="11"/>
      <c r="O53" s="11"/>
      <c r="P53" s="11"/>
      <c r="Q53" s="11"/>
      <c r="R53" s="11"/>
      <c r="S53" s="11"/>
      <c r="T53" s="6">
        <f t="shared" ref="T53:T61" si="13">SUM(H53:S53)</f>
        <v>45000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>
        <v>0</v>
      </c>
      <c r="K54" s="11">
        <v>0</v>
      </c>
      <c r="L54" s="11"/>
      <c r="M54" s="11"/>
      <c r="N54" s="11"/>
      <c r="O54" s="11"/>
      <c r="P54" s="11"/>
      <c r="Q54" s="11"/>
      <c r="R54" s="11"/>
      <c r="S54" s="11"/>
      <c r="T54" s="6">
        <f t="shared" si="13"/>
        <v>0</v>
      </c>
    </row>
    <row r="55" spans="5:20" x14ac:dyDescent="0.25">
      <c r="E55" s="5" t="s">
        <v>46</v>
      </c>
      <c r="F55" s="6">
        <v>5193000</v>
      </c>
      <c r="G55" s="6">
        <f>+F55</f>
        <v>5193000</v>
      </c>
      <c r="H55" s="11">
        <v>0</v>
      </c>
      <c r="I55" s="11">
        <v>0</v>
      </c>
      <c r="J55" s="11">
        <v>0</v>
      </c>
      <c r="K55" s="11">
        <v>0</v>
      </c>
      <c r="L55" s="11"/>
      <c r="M55" s="11"/>
      <c r="N55" s="11"/>
      <c r="O55" s="11"/>
      <c r="P55" s="11"/>
      <c r="Q55" s="11"/>
      <c r="R55" s="11"/>
      <c r="S55" s="11"/>
      <c r="T55" s="6">
        <f t="shared" si="13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/>
      <c r="M56" s="11"/>
      <c r="N56" s="11"/>
      <c r="O56" s="11"/>
      <c r="P56" s="11"/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/>
      <c r="M57" s="11"/>
      <c r="N57" s="11"/>
      <c r="O57" s="11"/>
      <c r="P57" s="11"/>
      <c r="Q57" s="11"/>
      <c r="R57" s="11"/>
      <c r="S57" s="11"/>
      <c r="T57" s="6">
        <f t="shared" si="13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/>
      <c r="M59" s="11"/>
      <c r="N59" s="11"/>
      <c r="O59" s="11"/>
      <c r="P59" s="11"/>
      <c r="Q59" s="11"/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/>
      <c r="M60" s="11"/>
      <c r="N60" s="11"/>
      <c r="O60" s="11"/>
      <c r="P60" s="11"/>
      <c r="Q60" s="11"/>
      <c r="R60" s="11"/>
      <c r="S60" s="11"/>
      <c r="T60" s="6">
        <f t="shared" si="13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/>
      <c r="M61" s="11"/>
      <c r="N61" s="11"/>
      <c r="O61" s="11"/>
      <c r="P61" s="11"/>
      <c r="Q61" s="11"/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5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5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91627547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21755117.960000001</v>
      </c>
    </row>
    <row r="84" spans="5:21" ht="24.75" thickBot="1" x14ac:dyDescent="0.3">
      <c r="E84" s="18" t="s">
        <v>98</v>
      </c>
      <c r="G84" s="16"/>
      <c r="T84" s="16"/>
      <c r="U84" s="16"/>
    </row>
    <row r="85" spans="5:21" ht="37.5" thickBot="1" x14ac:dyDescent="0.3">
      <c r="E85" s="19" t="s">
        <v>99</v>
      </c>
      <c r="F85" s="16"/>
    </row>
    <row r="86" spans="5:21" ht="61.5" thickBot="1" x14ac:dyDescent="0.3">
      <c r="E86" s="20" t="s">
        <v>100</v>
      </c>
    </row>
    <row r="87" spans="5:21" ht="18.75" x14ac:dyDescent="0.3">
      <c r="E87" s="21" t="s">
        <v>96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5:21" ht="18.75" x14ac:dyDescent="0.3">
      <c r="E88" s="21" t="s">
        <v>97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1" fitToWidth="0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ABRIL</vt:lpstr>
      <vt:lpstr>'Presup. Aprobado-Ejec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2022-05-03T19:23:22Z</cp:lastPrinted>
  <dcterms:created xsi:type="dcterms:W3CDTF">2021-07-29T18:58:50Z</dcterms:created>
  <dcterms:modified xsi:type="dcterms:W3CDTF">2022-05-04T13:27:15Z</dcterms:modified>
</cp:coreProperties>
</file>