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97" documentId="8_{EC3152F7-6D22-4FDB-BBFE-F3E7EF742EE5}" xr6:coauthVersionLast="47" xr6:coauthVersionMax="47" xr10:uidLastSave="{1726972D-37CE-48E0-B64D-4827FDF684D9}"/>
  <bookViews>
    <workbookView xWindow="-120" yWindow="-120" windowWidth="29040" windowHeight="15720" xr2:uid="{784E5D24-0E0A-4A1C-AEDB-8C414D77F257}"/>
  </bookViews>
  <sheets>
    <sheet name="Presup. Aprobado-Ejec SEPT" sheetId="2" r:id="rId1"/>
  </sheets>
  <definedNames>
    <definedName name="_xlnm.Print_Area" localSheetId="0">'Presup. Aprobado-Ejec SEPT'!$E$1:$T$86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2" l="1"/>
  <c r="T15" i="2"/>
  <c r="T12" i="2"/>
  <c r="T11" i="2"/>
  <c r="J26" i="2"/>
  <c r="G43" i="2"/>
  <c r="G36" i="2" s="1"/>
  <c r="G19" i="2"/>
  <c r="G17" i="2"/>
  <c r="G10" i="2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<sst xmlns="http://schemas.openxmlformats.org/spreadsheetml/2006/main" count="100" uniqueCount="100">
  <si>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</si>
  <si>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</si>
  <si>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</si>
  <si>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</si>
  <si>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</si>
  <si>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</si>
  <si>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</si>
  <si>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</si>
  <si>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</si>
  <si>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</si>
  <si>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</si>
  <si>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</si>
  <si>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</si>
  <si>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</si>
  <si>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</si>
  <si>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</si>
  <si>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</si>
  <si>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</si>
  <si>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</si>
  <si>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</si>
  <si>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</si>
  <si>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</si>
  <si>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</si>
  <si>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</si>
  <si>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</si>
  <si>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</si>
  <si>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</si>
  <si>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</si>
  <si>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</si>
  <si>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</si>
  <si>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</si>
  <si>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</si>
  <si>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</si>
  <si>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</si>
  <si>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</si>
  <si>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</si>
  <si>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</si>
  <si>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</si>
  <si>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</si>
  <si>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</si>
  <si>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</si>
  <si>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</si>
  <si>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</si>
  <si>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</si>
  <si>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</si>
  <si>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</si>
  <si>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</si>
  <si>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</si>
  <si>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</si>
  <si>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</si>
  <si>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</si>
  <si>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</si>
  <si>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</si>
  <si>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</si>
  <si>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</si>
  <si>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</si>
  <si>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</si>
  <si>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</si>
  <si>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</si>
  <si>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</si>
  <si>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</si>
  <si>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</si>
  <si>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</si>
  <si>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</si>
  <si>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</si>
  <si>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</si>
  <si>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</si>
  <si>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</si>
  <si>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</si>
  <si>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</si>
  <si>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</si>
  <si>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</si>
  <si>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</si>
  <si>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</si>
  <si>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</si>
  <si>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</si>
  <si>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</si>
  <si>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</si>
  <si>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</si>
  <si>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</si>
  <si>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</si>
  <si>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</si>
  <si>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</si>
  <si>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</si>
  <si>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</si>
  <si>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</si>
  <si>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</si>
  <si>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</si>
  <si>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</si>
  <si>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</si>
  <si>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</si>
  <si>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</si>
  <si>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</si>
  <si>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</si>
  <si>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</si>
  <si>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</si>
  <si>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</si>
  <si>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</si>
  <si>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</si>
  <si>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Jimmy García Saviñón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</si>
</sst>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0" xfId="0" applyFont="1"/>
    <xf numFmtId="43" fontId="10" fillId="0" borderId="0" xfId="0" applyNumberFormat="1" applyFont="1"/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0" xfId="0" applyFont="1" applyAlignment="1">
      <alignment horizontal="left" wrapText="1" indent="1"/>
    </xf>
    <xf numFmtId="0" fontId="11" fillId="0" borderId="0" xfId="0" applyFont="1"/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907673</xdr:colOff>
      <xdr:row>0</xdr:row>
      <xdr:rowOff>156882</xdr:rowOff>
    </xdr:from>
    <xdr:to>
      <xdr:col>13</xdr:col>
      <xdr:colOff>33618</xdr:colOff>
      <xdr:row>3</xdr:row>
      <xdr:rowOff>44824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2614" y="156882"/>
          <a:ext cx="1210239" cy="71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67235</xdr:colOff>
      <xdr:row>0</xdr:row>
      <xdr:rowOff>124275</xdr:rowOff>
    </xdr:from>
    <xdr:to>
      <xdr:col>5</xdr:col>
      <xdr:colOff>997324</xdr:colOff>
      <xdr:row>3</xdr:row>
      <xdr:rowOff>146655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294" y="124275"/>
          <a:ext cx="930089" cy="85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1" zoomScale="85" zoomScaleNormal="85" zoomScaleSheetLayoutView="55" workbookViewId="0">
      <selection activeCell="E3" sqref="E3:T3"/>
    </sheetView>
  </sheetViews>
  <sheetFormatPr defaultColWidth="11.42578125" defaultRowHeight="15" x14ac:dyDescent="0.25"/>
  <cols>
    <col min="1" max="4" width="0" hidden="1" customWidth="1"/>
    <col min="5" max="5" width="58.85546875" customWidth="1"/>
    <col min="6" max="15" width="15.5703125" customWidth="1"/>
    <col min="16" max="16" width="13.5703125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29" t="s">
        <v>94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95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2022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38" t="s">
        <v>91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76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3" t="s">
        <v>66</v>
      </c>
      <c r="F7" s="34" t="s">
        <v>93</v>
      </c>
      <c r="G7" s="34" t="s">
        <v>92</v>
      </c>
      <c r="H7" s="26" t="s">
        <v>90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40557681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2937689.21</v>
      </c>
      <c r="P10" s="14">
        <f t="shared" si="0"/>
        <v>2937689.21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26986865.660000004</v>
      </c>
    </row>
    <row r="11" spans="5:21" x14ac:dyDescent="0.25">
      <c r="E11" s="5" t="s">
        <v>2</v>
      </c>
      <c r="F11" s="6">
        <v>31276353</v>
      </c>
      <c r="G11" s="6">
        <v>27176353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/>
      <c r="R11" s="11"/>
      <c r="S11" s="11"/>
      <c r="T11" s="6">
        <f>SUM(H11:S11)</f>
        <v>19418098.850000001</v>
      </c>
    </row>
    <row r="12" spans="5:21" x14ac:dyDescent="0.25">
      <c r="E12" s="5" t="s">
        <v>3</v>
      </c>
      <c r="F12" s="6">
        <v>9412750</v>
      </c>
      <c r="G12" s="6">
        <v>9012750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/>
      <c r="R12" s="11"/>
      <c r="S12" s="11"/>
      <c r="T12" s="6">
        <f>SUM(H12:S12)</f>
        <v>4765079.17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/>
      <c r="R13" s="11"/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/>
      <c r="R14" s="11"/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4368578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/>
      <c r="R15" s="11"/>
      <c r="S15" s="11"/>
      <c r="T15" s="6">
        <f>SUM(H15:S15)</f>
        <v>2803687.64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40090907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3360490.19</v>
      </c>
      <c r="P16" s="14">
        <f t="shared" si="1"/>
        <v>1834268.44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20192946.990000002</v>
      </c>
    </row>
    <row r="17" spans="5:21" x14ac:dyDescent="0.25">
      <c r="E17" s="5" t="s">
        <v>8</v>
      </c>
      <c r="F17" s="6">
        <v>2467200</v>
      </c>
      <c r="G17" s="6">
        <f t="shared" ref="G17:G19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/>
      <c r="R17" s="11"/>
      <c r="S17" s="11"/>
      <c r="T17" s="6">
        <f t="shared" ref="T17:T25" si="3">SUM(H17:S17)</f>
        <v>1453671.31</v>
      </c>
    </row>
    <row r="18" spans="5:21" x14ac:dyDescent="0.25">
      <c r="E18" s="5" t="s">
        <v>9</v>
      </c>
      <c r="F18" s="6">
        <v>2148946</v>
      </c>
      <c r="G18" s="6">
        <v>1900476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/>
      <c r="R18" s="11"/>
      <c r="S18" s="11"/>
      <c r="T18" s="6">
        <f t="shared" si="3"/>
        <v>679139.76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/>
      <c r="R19" s="11"/>
      <c r="S19" s="11"/>
      <c r="T19" s="6">
        <f t="shared" si="3"/>
        <v>709980</v>
      </c>
    </row>
    <row r="20" spans="5:21" x14ac:dyDescent="0.25">
      <c r="E20" s="5" t="s">
        <v>11</v>
      </c>
      <c r="F20" s="6">
        <v>696180</v>
      </c>
      <c r="G20" s="6">
        <v>709180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/>
      <c r="R20" s="11"/>
      <c r="S20" s="11"/>
      <c r="T20" s="6">
        <f t="shared" si="3"/>
        <v>12526.67</v>
      </c>
    </row>
    <row r="21" spans="5:21" x14ac:dyDescent="0.25">
      <c r="E21" s="5" t="s">
        <v>12</v>
      </c>
      <c r="F21" s="6">
        <v>9695000</v>
      </c>
      <c r="G21" s="6">
        <v>9838000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/>
      <c r="R21" s="11"/>
      <c r="S21" s="11"/>
      <c r="T21" s="6">
        <f t="shared" si="3"/>
        <v>5713793.0200000014</v>
      </c>
    </row>
    <row r="22" spans="5:21" x14ac:dyDescent="0.25">
      <c r="E22" s="5" t="s">
        <v>13</v>
      </c>
      <c r="F22" s="6">
        <v>4159000</v>
      </c>
      <c r="G22" s="6">
        <v>3930050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/>
      <c r="R22" s="11"/>
      <c r="S22" s="11"/>
      <c r="T22" s="6">
        <f t="shared" si="3"/>
        <v>2335234.7500000005</v>
      </c>
    </row>
    <row r="23" spans="5:21" ht="31.5" customHeight="1" x14ac:dyDescent="0.25">
      <c r="E23" s="17" t="s">
        <v>14</v>
      </c>
      <c r="F23" s="6">
        <v>2163155</v>
      </c>
      <c r="G23" s="6">
        <v>2459155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/>
      <c r="R23" s="11"/>
      <c r="S23" s="11"/>
      <c r="T23" s="6">
        <f t="shared" si="3"/>
        <v>2071681.58</v>
      </c>
    </row>
    <row r="24" spans="5:21" ht="30" x14ac:dyDescent="0.25">
      <c r="E24" s="17" t="s">
        <v>15</v>
      </c>
      <c r="F24" s="6">
        <v>13902869</v>
      </c>
      <c r="G24" s="6">
        <v>10316826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/>
      <c r="R24" s="11"/>
      <c r="S24" s="11"/>
      <c r="T24" s="6">
        <f t="shared" si="3"/>
        <v>4054039.8600000003</v>
      </c>
    </row>
    <row r="25" spans="5:21" x14ac:dyDescent="0.25">
      <c r="E25" s="5" t="s">
        <v>16</v>
      </c>
      <c r="F25" s="6">
        <v>0</v>
      </c>
      <c r="G25" s="6">
        <v>6463170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/>
      <c r="R25" s="11"/>
      <c r="S25" s="11"/>
      <c r="T25" s="6">
        <f t="shared" si="3"/>
        <v>3162880.04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4333766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437110.05000000005</v>
      </c>
      <c r="O26" s="14">
        <f t="shared" si="4"/>
        <v>286097.77</v>
      </c>
      <c r="P26" s="14">
        <f t="shared" si="4"/>
        <v>261846.75</v>
      </c>
      <c r="Q26" s="14">
        <f t="shared" si="4"/>
        <v>0</v>
      </c>
      <c r="R26" s="14">
        <f t="shared" si="4"/>
        <v>0</v>
      </c>
      <c r="S26" s="14">
        <f>SUM(S27:S35)</f>
        <v>0</v>
      </c>
      <c r="T26" s="4">
        <f>SUM(T27:T35)</f>
        <v>2471169.39</v>
      </c>
      <c r="U26" s="16"/>
    </row>
    <row r="27" spans="5:21" x14ac:dyDescent="0.25">
      <c r="E27" s="5" t="s">
        <v>18</v>
      </c>
      <c r="F27" s="6">
        <v>563266</v>
      </c>
      <c r="G27" s="6">
        <v>294516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/>
      <c r="R27" s="11"/>
      <c r="S27" s="11"/>
      <c r="T27" s="6">
        <f t="shared" ref="T27:T35" si="5">SUM(H27:S27)</f>
        <v>159654.01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/>
      <c r="R28" s="11"/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82100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/>
      <c r="R29" s="11"/>
      <c r="S29" s="11"/>
      <c r="T29" s="6">
        <f t="shared" si="5"/>
        <v>54556.65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/>
      <c r="R30" s="11"/>
      <c r="S30" s="11"/>
      <c r="T30" s="6">
        <f t="shared" si="5"/>
        <v>0</v>
      </c>
    </row>
    <row r="31" spans="5:21" x14ac:dyDescent="0.25">
      <c r="E31" s="5" t="s">
        <v>22</v>
      </c>
      <c r="F31" s="6">
        <v>136000</v>
      </c>
      <c r="G31" s="6">
        <v>159000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/>
      <c r="R31" s="11"/>
      <c r="S31" s="11"/>
      <c r="T31" s="6">
        <f t="shared" si="5"/>
        <v>79746.399999999994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/>
      <c r="R32" s="11"/>
      <c r="S32" s="11"/>
      <c r="T32" s="6">
        <f t="shared" si="5"/>
        <v>10454.17</v>
      </c>
    </row>
    <row r="33" spans="5:20" ht="30" x14ac:dyDescent="0.25">
      <c r="E33" s="17" t="s">
        <v>24</v>
      </c>
      <c r="F33" s="6">
        <v>2018400</v>
      </c>
      <c r="G33" s="6">
        <v>3088000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/>
      <c r="R33" s="11"/>
      <c r="S33" s="11"/>
      <c r="T33" s="6">
        <f t="shared" si="5"/>
        <v>1801460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/>
      <c r="R34" s="11"/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678350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/>
      <c r="R35" s="11"/>
      <c r="S35" s="11"/>
      <c r="T35" s="6">
        <f t="shared" si="5"/>
        <v>353262.16000000003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450000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0</v>
      </c>
      <c r="S36" s="14">
        <f t="shared" si="6"/>
        <v>0</v>
      </c>
      <c r="T36" s="4">
        <f>SUM(T37:T44)</f>
        <v>415283.75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/>
      <c r="R37" s="11"/>
      <c r="S37" s="11"/>
      <c r="T37" s="6">
        <f>SUM(H37:S37)</f>
        <v>0</v>
      </c>
    </row>
    <row r="38" spans="5:20" ht="30" x14ac:dyDescent="0.25">
      <c r="E38" s="17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/>
      <c r="R38" s="11"/>
      <c r="S38" s="11"/>
      <c r="T38" s="6">
        <f>SUM(H38:S38)</f>
        <v>0</v>
      </c>
    </row>
    <row r="39" spans="5:20" ht="30" x14ac:dyDescent="0.25">
      <c r="E39" s="17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/>
      <c r="R39" s="11"/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1"/>
      <c r="S43" s="11"/>
      <c r="T43" s="6">
        <f t="shared" si="7"/>
        <v>415283.75</v>
      </c>
    </row>
    <row r="44" spans="5:20" ht="30" x14ac:dyDescent="0.25">
      <c r="E44" s="17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ht="30" x14ac:dyDescent="0.25">
      <c r="E47" s="17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ht="30" x14ac:dyDescent="0.25">
      <c r="E48" s="17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ht="30" x14ac:dyDescent="0.25">
      <c r="E51" s="17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6195193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224975.93</v>
      </c>
      <c r="O52" s="14">
        <f t="shared" si="12"/>
        <v>162258.26</v>
      </c>
      <c r="P52" s="14">
        <f t="shared" si="12"/>
        <v>1651587</v>
      </c>
      <c r="Q52" s="14">
        <f t="shared" si="12"/>
        <v>0</v>
      </c>
      <c r="R52" s="14">
        <f t="shared" si="12"/>
        <v>0</v>
      </c>
      <c r="S52" s="14">
        <f t="shared" si="12"/>
        <v>0</v>
      </c>
      <c r="T52" s="4">
        <f>SUM(T53:T61)</f>
        <v>2083821.19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/>
      <c r="R53" s="11"/>
      <c r="S53" s="11"/>
      <c r="T53" s="6">
        <f t="shared" ref="T53:T61" si="13">SUM(H53:S53)</f>
        <v>360018.19</v>
      </c>
    </row>
    <row r="54" spans="5:20" ht="30" x14ac:dyDescent="0.25">
      <c r="E54" s="17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/>
      <c r="R54" s="11"/>
      <c r="S54" s="11"/>
      <c r="T54" s="6">
        <f t="shared" si="13"/>
        <v>647820</v>
      </c>
    </row>
    <row r="55" spans="5:20" x14ac:dyDescent="0.25">
      <c r="E55" s="5" t="s">
        <v>46</v>
      </c>
      <c r="F55" s="6">
        <v>5193000</v>
      </c>
      <c r="G55" s="6">
        <v>5020000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/>
      <c r="R55" s="11"/>
      <c r="S55" s="11"/>
      <c r="T55" s="6">
        <f t="shared" si="13"/>
        <v>1003767</v>
      </c>
    </row>
    <row r="56" spans="5:20" ht="30" x14ac:dyDescent="0.25">
      <c r="E56" s="17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/>
      <c r="R56" s="11"/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/>
      <c r="R57" s="11"/>
      <c r="S57" s="11"/>
      <c r="T57" s="6">
        <f t="shared" si="13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/>
      <c r="R59" s="11"/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/>
      <c r="R60" s="11"/>
      <c r="S60" s="11"/>
      <c r="T60" s="6">
        <f t="shared" si="13"/>
        <v>0</v>
      </c>
    </row>
    <row r="61" spans="5:20" ht="30" x14ac:dyDescent="0.25">
      <c r="E61" s="17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/>
      <c r="R61" s="11"/>
      <c r="S61" s="11"/>
      <c r="T61" s="6">
        <f t="shared" si="13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/>
      <c r="R63" s="11"/>
      <c r="S63" s="11"/>
      <c r="T63" s="6">
        <f t="shared" ref="T63:T74" si="15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/>
      <c r="R64" s="11"/>
      <c r="S64" s="11"/>
      <c r="T64" s="6">
        <f t="shared" si="15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/>
      <c r="R65" s="11"/>
      <c r="S65" s="11"/>
      <c r="T65" s="6">
        <f t="shared" si="15"/>
        <v>0</v>
      </c>
    </row>
    <row r="66" spans="5:20" ht="30" x14ac:dyDescent="0.25">
      <c r="E66" s="17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5"/>
        <v>0</v>
      </c>
    </row>
    <row r="67" spans="5:20" ht="30" x14ac:dyDescent="0.25">
      <c r="E67" s="2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ht="30" x14ac:dyDescent="0.25">
      <c r="E69" s="17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ht="30" x14ac:dyDescent="0.25">
      <c r="E73" s="17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91627547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5600952.54</v>
      </c>
      <c r="O83" s="15">
        <f t="shared" si="21"/>
        <v>6746535.4299999997</v>
      </c>
      <c r="P83" s="15">
        <f t="shared" si="21"/>
        <v>6685391.4000000004</v>
      </c>
      <c r="Q83" s="15">
        <f t="shared" si="21"/>
        <v>0</v>
      </c>
      <c r="R83" s="15">
        <f t="shared" si="21"/>
        <v>0</v>
      </c>
      <c r="S83" s="15">
        <f>+S10+S16+S26+S36+S45+S52+S62+S67+S70+S75+S78+S81</f>
        <v>0</v>
      </c>
      <c r="T83" s="15">
        <f>+T10+T16+T26+T36+T45+T52+T62+T67+T70+T75+T78+T81</f>
        <v>52150086.980000004</v>
      </c>
    </row>
    <row r="84" spans="5:21" ht="24.75" thickBot="1" x14ac:dyDescent="0.3">
      <c r="E84" s="18" t="s">
        <v>96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  <c r="U84" s="16"/>
    </row>
    <row r="85" spans="5:21" ht="27" customHeight="1" thickBot="1" x14ac:dyDescent="0.3">
      <c r="E85" s="21" t="s">
        <v>97</v>
      </c>
      <c r="F85" s="20"/>
      <c r="G85" s="19"/>
      <c r="H85" s="19"/>
      <c r="I85" s="39"/>
      <c r="J85" s="39"/>
      <c r="K85" s="39"/>
      <c r="L85" s="19"/>
      <c r="M85" s="19"/>
      <c r="N85" s="20"/>
      <c r="O85" s="19"/>
      <c r="P85" s="19"/>
      <c r="Q85" s="19"/>
      <c r="R85" s="19"/>
      <c r="S85" s="19"/>
      <c r="T85" s="19"/>
    </row>
    <row r="86" spans="5:21" ht="66" customHeight="1" thickBot="1" x14ac:dyDescent="0.35">
      <c r="E86" s="22" t="s">
        <v>98</v>
      </c>
      <c r="F86" s="19"/>
      <c r="G86" s="19"/>
      <c r="H86" s="19"/>
      <c r="I86" s="40" t="s">
        <v>99</v>
      </c>
      <c r="J86" s="40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5:21" ht="18.75" x14ac:dyDescent="0.3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  <c r="T87" s="19"/>
    </row>
    <row r="88" spans="5:21" ht="18.75" x14ac:dyDescent="0.3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  <c r="T88" s="19"/>
    </row>
    <row r="89" spans="5:21" x14ac:dyDescent="0.25"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I85:K85"/>
    <mergeCell ref="I86:J86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.25" right="0.25" top="0.75" bottom="0.75" header="0.3" footer="0.3"/>
  <pageSetup paperSize="5" scale="71" fitToHeight="0" orientation="landscape" r:id="rId1"/>
  <rowBreaks count="2" manualBreakCount="2">
    <brk id="39" min="4" max="19" man="1"/>
    <brk id="73" min="4" max="19" man="1"/>
  </rowBreaks>
  <ignoredErrors>
    <ignoredError sqref="T13:T14 T37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SEPT</vt:lpstr>
      <vt:lpstr>'Presup. Aprobado-Ejec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2022-10-10T14:35:05Z</cp:lastPrinted>
  <dcterms:created xsi:type="dcterms:W3CDTF">2021-07-29T18:58:50Z</dcterms:created>
  <dcterms:modified xsi:type="dcterms:W3CDTF">2022-10-10T14:35:37Z</dcterms:modified>
</cp:coreProperties>
</file>