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Presupuesto Aprobado y Modificado/2023/02-Febrero/"/>
    </mc:Choice>
  </mc:AlternateContent>
  <xr:revisionPtr revIDLastSave="3" documentId="8_{B4DE2B56-CA8F-439B-B4F7-CAC57DDD7961}" xr6:coauthVersionLast="47" xr6:coauthVersionMax="47" xr10:uidLastSave="{A88424B6-87E4-4ED7-8D7E-DFD7340AE7D8}"/>
  <bookViews>
    <workbookView xWindow="-120" yWindow="-120" windowWidth="29040" windowHeight="15720" xr2:uid="{4DECB7B7-6821-4570-9E3A-BD46111CCE68}"/>
  </bookViews>
  <sheets>
    <sheet name="Presup. Aprobado-Ejec FEBRERO" sheetId="1" r:id="rId1"/>
  </sheets>
  <definedNames>
    <definedName name="_xlnm.Print_Area" localSheetId="0">'Presup. Aprobado-Ejec FEBRERO'!$C$1:$U$88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1" i="1" l="1"/>
  <c r="R81" i="1"/>
  <c r="Q81" i="1"/>
  <c r="P81" i="1"/>
  <c r="O81" i="1"/>
  <c r="N81" i="1"/>
  <c r="M81" i="1"/>
  <c r="L81" i="1"/>
  <c r="K81" i="1"/>
  <c r="J81" i="1"/>
  <c r="I81" i="1"/>
  <c r="H81" i="1"/>
  <c r="T81" i="1" s="1"/>
  <c r="G81" i="1"/>
  <c r="F81" i="1"/>
  <c r="S78" i="1"/>
  <c r="R78" i="1"/>
  <c r="Q78" i="1"/>
  <c r="P78" i="1"/>
  <c r="O78" i="1"/>
  <c r="N78" i="1"/>
  <c r="M78" i="1"/>
  <c r="L78" i="1"/>
  <c r="K78" i="1"/>
  <c r="J78" i="1"/>
  <c r="T78" i="1" s="1"/>
  <c r="I78" i="1"/>
  <c r="H78" i="1"/>
  <c r="G78" i="1"/>
  <c r="F78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T75" i="1" s="1"/>
  <c r="T74" i="1"/>
  <c r="T73" i="1"/>
  <c r="T72" i="1"/>
  <c r="T71" i="1"/>
  <c r="S70" i="1"/>
  <c r="R70" i="1"/>
  <c r="Q70" i="1"/>
  <c r="P70" i="1"/>
  <c r="O70" i="1"/>
  <c r="N70" i="1"/>
  <c r="M70" i="1"/>
  <c r="L70" i="1"/>
  <c r="K70" i="1"/>
  <c r="J70" i="1"/>
  <c r="I70" i="1"/>
  <c r="H70" i="1"/>
  <c r="T70" i="1" s="1"/>
  <c r="G70" i="1"/>
  <c r="F70" i="1"/>
  <c r="T69" i="1"/>
  <c r="T68" i="1"/>
  <c r="S67" i="1"/>
  <c r="R67" i="1"/>
  <c r="Q67" i="1"/>
  <c r="P67" i="1"/>
  <c r="O67" i="1"/>
  <c r="N67" i="1"/>
  <c r="M67" i="1"/>
  <c r="L67" i="1"/>
  <c r="K67" i="1"/>
  <c r="J67" i="1"/>
  <c r="I67" i="1"/>
  <c r="H67" i="1"/>
  <c r="T67" i="1" s="1"/>
  <c r="G67" i="1"/>
  <c r="F67" i="1"/>
  <c r="T66" i="1"/>
  <c r="T65" i="1"/>
  <c r="T64" i="1"/>
  <c r="T62" i="1" s="1"/>
  <c r="T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T61" i="1"/>
  <c r="T60" i="1"/>
  <c r="T59" i="1"/>
  <c r="T58" i="1"/>
  <c r="T57" i="1"/>
  <c r="T56" i="1"/>
  <c r="T55" i="1"/>
  <c r="T54" i="1"/>
  <c r="G54" i="1"/>
  <c r="T53" i="1"/>
  <c r="T52" i="1" s="1"/>
  <c r="G53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T51" i="1"/>
  <c r="T50" i="1"/>
  <c r="T49" i="1"/>
  <c r="T48" i="1"/>
  <c r="T47" i="1"/>
  <c r="T46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T45" i="1" s="1"/>
  <c r="F45" i="1"/>
  <c r="T44" i="1"/>
  <c r="G43" i="1"/>
  <c r="G36" i="1" s="1"/>
  <c r="S36" i="1"/>
  <c r="R36" i="1"/>
  <c r="Q36" i="1"/>
  <c r="P36" i="1"/>
  <c r="O36" i="1"/>
  <c r="N36" i="1"/>
  <c r="M36" i="1"/>
  <c r="L36" i="1"/>
  <c r="K36" i="1"/>
  <c r="J36" i="1"/>
  <c r="I36" i="1"/>
  <c r="H36" i="1"/>
  <c r="T36" i="1" s="1"/>
  <c r="F36" i="1"/>
  <c r="T35" i="1"/>
  <c r="T26" i="1" s="1"/>
  <c r="G31" i="1"/>
  <c r="T29" i="1"/>
  <c r="G29" i="1"/>
  <c r="T28" i="1"/>
  <c r="G28" i="1"/>
  <c r="T27" i="1"/>
  <c r="G27" i="1"/>
  <c r="G26" i="1" s="1"/>
  <c r="S26" i="1"/>
  <c r="R26" i="1"/>
  <c r="Q26" i="1"/>
  <c r="P26" i="1"/>
  <c r="O26" i="1"/>
  <c r="N26" i="1"/>
  <c r="M26" i="1"/>
  <c r="L26" i="1"/>
  <c r="K26" i="1"/>
  <c r="J26" i="1"/>
  <c r="I26" i="1"/>
  <c r="H26" i="1"/>
  <c r="F26" i="1"/>
  <c r="T25" i="1"/>
  <c r="T24" i="1"/>
  <c r="G24" i="1"/>
  <c r="T23" i="1"/>
  <c r="T22" i="1"/>
  <c r="G22" i="1"/>
  <c r="T21" i="1"/>
  <c r="G21" i="1"/>
  <c r="T20" i="1"/>
  <c r="T19" i="1"/>
  <c r="T18" i="1"/>
  <c r="T17" i="1"/>
  <c r="G17" i="1"/>
  <c r="G16" i="1" s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F16" i="1"/>
  <c r="T15" i="1"/>
  <c r="G15" i="1"/>
  <c r="T14" i="1"/>
  <c r="T13" i="1"/>
  <c r="T12" i="1"/>
  <c r="G12" i="1"/>
  <c r="T11" i="1"/>
  <c r="G11" i="1"/>
  <c r="T10" i="1"/>
  <c r="S10" i="1"/>
  <c r="S83" i="1" s="1"/>
  <c r="R10" i="1"/>
  <c r="R83" i="1" s="1"/>
  <c r="Q10" i="1"/>
  <c r="Q83" i="1" s="1"/>
  <c r="P10" i="1"/>
  <c r="P83" i="1" s="1"/>
  <c r="O10" i="1"/>
  <c r="O83" i="1" s="1"/>
  <c r="N10" i="1"/>
  <c r="N83" i="1" s="1"/>
  <c r="M10" i="1"/>
  <c r="M83" i="1" s="1"/>
  <c r="L10" i="1"/>
  <c r="L83" i="1" s="1"/>
  <c r="K10" i="1"/>
  <c r="K83" i="1" s="1"/>
  <c r="J10" i="1"/>
  <c r="J83" i="1" s="1"/>
  <c r="I10" i="1"/>
  <c r="I83" i="1" s="1"/>
  <c r="H10" i="1"/>
  <c r="H83" i="1" s="1"/>
  <c r="G10" i="1"/>
  <c r="G83" i="1" s="1"/>
  <c r="F10" i="1"/>
  <c r="F83" i="1" s="1"/>
  <c r="T83" i="1" l="1"/>
</calcChain>
</file>

<file path=xl/sharedStrings.xml><?xml version="1.0" encoding="utf-8"?>
<sst xmlns="http://schemas.openxmlformats.org/spreadsheetml/2006/main" count="101" uniqueCount="101">
  <si>
    <t>PRESIDENCIA DE LA REPUBLICA</t>
  </si>
  <si>
    <t>AUTORIDAD NACIONAL DE ASUNTOS MARITIMOS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</si>
  <si>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</si>
  <si>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</si>
  <si>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</si>
  <si>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</si>
  <si>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</si>
  <si>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</si>
  <si>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</si>
  <si>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</si>
  <si>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</si>
  <si>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</si>
  <si>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</si>
  <si>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</si>
  <si>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</si>
  <si>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</si>
  <si>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</si>
  <si>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</si>
  <si>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</si>
  <si>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</si>
  <si>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</si>
  <si>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</si>
  <si>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</si>
  <si>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</si>
  <si>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</si>
  <si>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</si>
  <si>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</si>
  <si>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</si>
  <si>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</si>
  <si>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</si>
  <si>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</si>
  <si>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</si>
  <si>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</si>
  <si>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</si>
  <si>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</si>
  <si>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</si>
  <si>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</si>
  <si>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</si>
  <si>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</si>
  <si>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</si>
  <si>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</si>
  <si>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</si>
  <si>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</si>
  <si>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</si>
  <si>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</si>
  <si>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</si>
  <si>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</si>
  <si>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</si>
  <si>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</si>
  <si>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</si>
  <si>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</si>
  <si>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</si>
  <si>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</si>
  <si>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</si>
  <si>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</si>
  <si>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</si>
  <si>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</si>
  <si>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</si>
  <si>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</si>
  <si>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</si>
  <si>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</si>
  <si>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</si>
  <si>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</si>
  <si>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</si>
  <si>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</si>
  <si>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</si>
  <si>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</si>
  <si>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</si>
  <si>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</si>
  <si>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</si>
  <si>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</si>
  <si>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</si>
  <si>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</si>
  <si>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</si>
  <si>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</si>
  <si>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</si>
  <si>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</si>
  <si>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</si>
  <si>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</si>
  <si>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</si>
  <si>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</si>
  <si>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</si>
  <si>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</si>
  <si>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</si>
  <si>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</si>
  <si>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</si>
  <si>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</si>
  <si>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</si>
  <si>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</si>
  <si>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</si>
  <si>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</si>
  <si>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</si>
  <si>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</si>
  <si>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</si>
  <si>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</si>
  <si>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</si>
  <si>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</si>
  <si>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</si>
  <si>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</si>
  <si>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Lic. Jimmy García Saviñón</t>
  </si>
  <si>
    <t xml:space="preserve">                                                    PRESIDENTE-ANAMAR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</si>
</sst>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3" fillId="0" borderId="0" xfId="1" applyFont="1"/>
    <xf numFmtId="0" fontId="0" fillId="0" borderId="0" xfId="0" applyAlignment="1">
      <alignment horizontal="left" indent="2"/>
    </xf>
    <xf numFmtId="164" fontId="0" fillId="0" borderId="0" xfId="0" applyNumberFormat="1"/>
    <xf numFmtId="43" fontId="0" fillId="0" borderId="0" xfId="1" applyFont="1"/>
    <xf numFmtId="43" fontId="0" fillId="0" borderId="9" xfId="1" applyFont="1" applyBorder="1"/>
    <xf numFmtId="0" fontId="0" fillId="0" borderId="10" xfId="0" applyBorder="1"/>
    <xf numFmtId="0" fontId="0" fillId="0" borderId="0" xfId="0" applyAlignment="1">
      <alignment horizontal="left" wrapText="1" indent="2"/>
    </xf>
    <xf numFmtId="43" fontId="0" fillId="0" borderId="0" xfId="0" applyNumberFormat="1"/>
    <xf numFmtId="43" fontId="3" fillId="0" borderId="8" xfId="1" applyFont="1" applyBorder="1"/>
    <xf numFmtId="0" fontId="2" fillId="2" borderId="11" xfId="0" applyFont="1" applyFill="1" applyBorder="1" applyAlignment="1">
      <alignment vertical="center"/>
    </xf>
    <xf numFmtId="43" fontId="2" fillId="2" borderId="11" xfId="1" applyFont="1" applyFill="1" applyBorder="1"/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268937</xdr:colOff>
      <xdr:row>0</xdr:row>
      <xdr:rowOff>290639</xdr:rowOff>
    </xdr:from>
    <xdr:to>
      <xdr:col>19</xdr:col>
      <xdr:colOff>280147</xdr:colOff>
      <xdr:row>3</xdr:row>
      <xdr:rowOff>39340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00B83302-77C0-4AFD-98FF-E06D8FC73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6162" y="290639"/>
          <a:ext cx="887510" cy="577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728384</xdr:colOff>
      <xdr:row>0</xdr:row>
      <xdr:rowOff>235326</xdr:rowOff>
    </xdr:from>
    <xdr:to>
      <xdr:col>4</xdr:col>
      <xdr:colOff>1362036</xdr:colOff>
      <xdr:row>3</xdr:row>
      <xdr:rowOff>11206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A0A44E80-2CB1-4548-9BC0-687A4250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2384" y="235326"/>
          <a:ext cx="633652" cy="60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B64E-915D-473E-A8CB-2368B88F9B93}">
  <sheetPr>
    <pageSetUpPr fitToPage="1"/>
  </sheetPr>
  <dimension ref="E1:U91"/>
  <sheetViews>
    <sheetView showGridLines="0" tabSelected="1" topLeftCell="C69" zoomScale="85" zoomScaleNormal="85" zoomScaleSheetLayoutView="55" workbookViewId="0">
      <selection activeCell="H95" sqref="H95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5.42578125" customWidth="1"/>
    <col min="8" max="9" width="13.140625" customWidth="1"/>
    <col min="10" max="14" width="13.140625" hidden="1" customWidth="1"/>
    <col min="15" max="15" width="13.42578125" hidden="1" customWidth="1"/>
    <col min="16" max="16" width="13.5703125" hidden="1" customWidth="1"/>
    <col min="17" max="17" width="14.42578125" hidden="1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3" t="s">
        <v>0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5:21" ht="21" customHeight="1" x14ac:dyDescent="0.25">
      <c r="E2" s="25" t="s">
        <v>1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5:21" ht="15.75" x14ac:dyDescent="0.25">
      <c r="E3" s="27">
        <v>2023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5:21" ht="15.75" customHeight="1" x14ac:dyDescent="0.25">
      <c r="E4" s="29" t="s">
        <v>2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</row>
    <row r="5" spans="5:21" ht="15.75" customHeight="1" x14ac:dyDescent="0.25">
      <c r="E5" s="30" t="s">
        <v>3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7" spans="5:21" ht="25.5" customHeight="1" x14ac:dyDescent="0.25">
      <c r="E7" s="31" t="s">
        <v>4</v>
      </c>
      <c r="F7" s="32" t="s">
        <v>5</v>
      </c>
      <c r="G7" s="32" t="s">
        <v>6</v>
      </c>
      <c r="H7" s="34" t="s">
        <v>7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</row>
    <row r="8" spans="5:21" x14ac:dyDescent="0.25">
      <c r="E8" s="31"/>
      <c r="F8" s="33"/>
      <c r="G8" s="33"/>
      <c r="H8" s="1" t="s">
        <v>8</v>
      </c>
      <c r="I8" s="1" t="s">
        <v>9</v>
      </c>
      <c r="J8" s="1" t="s">
        <v>10</v>
      </c>
      <c r="K8" s="1" t="s">
        <v>11</v>
      </c>
      <c r="L8" s="2" t="s">
        <v>12</v>
      </c>
      <c r="M8" s="1" t="s">
        <v>13</v>
      </c>
      <c r="N8" s="2" t="s">
        <v>14</v>
      </c>
      <c r="O8" s="1" t="s">
        <v>15</v>
      </c>
      <c r="P8" s="1" t="s">
        <v>16</v>
      </c>
      <c r="Q8" s="1" t="s">
        <v>17</v>
      </c>
      <c r="R8" s="1" t="s">
        <v>18</v>
      </c>
      <c r="S8" s="2" t="s">
        <v>19</v>
      </c>
      <c r="T8" s="1" t="s">
        <v>20</v>
      </c>
    </row>
    <row r="9" spans="5:21" x14ac:dyDescent="0.25">
      <c r="E9" s="3" t="s">
        <v>21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5:21" x14ac:dyDescent="0.25">
      <c r="E10" s="5" t="s">
        <v>22</v>
      </c>
      <c r="F10" s="6">
        <f>SUM(F11:F15)</f>
        <v>45057682</v>
      </c>
      <c r="G10" s="6">
        <f>SUM(G11:G15)</f>
        <v>45057682</v>
      </c>
      <c r="H10" s="7">
        <f>SUM(H11:H15)</f>
        <v>2757221.06</v>
      </c>
      <c r="I10" s="7">
        <f t="shared" ref="I10:R10" si="0">SUM(I11:I15)</f>
        <v>2699183.76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>SUM(S11:S15)</f>
        <v>0</v>
      </c>
      <c r="T10" s="6">
        <f>SUM(T11:T15)</f>
        <v>2757221.06</v>
      </c>
    </row>
    <row r="11" spans="5:21" x14ac:dyDescent="0.25">
      <c r="E11" s="8" t="s">
        <v>23</v>
      </c>
      <c r="F11" s="9">
        <v>30350365</v>
      </c>
      <c r="G11" s="9">
        <f>+F11</f>
        <v>30350365</v>
      </c>
      <c r="H11" s="10">
        <v>2100500</v>
      </c>
      <c r="I11" s="10">
        <v>2047500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9">
        <f>+H11</f>
        <v>2100500</v>
      </c>
    </row>
    <row r="12" spans="5:21" x14ac:dyDescent="0.25">
      <c r="E12" s="8" t="s">
        <v>24</v>
      </c>
      <c r="F12" s="9">
        <v>10135618</v>
      </c>
      <c r="G12" s="9">
        <f>+F12</f>
        <v>10135618</v>
      </c>
      <c r="H12" s="10">
        <v>349150</v>
      </c>
      <c r="I12" s="11">
        <v>352150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9">
        <f>+H12</f>
        <v>349150</v>
      </c>
    </row>
    <row r="13" spans="5:21" x14ac:dyDescent="0.25">
      <c r="E13" s="8" t="s">
        <v>25</v>
      </c>
      <c r="F13" s="9">
        <v>0</v>
      </c>
      <c r="G13" s="9">
        <v>0</v>
      </c>
      <c r="H13" s="10">
        <v>0</v>
      </c>
      <c r="I13" s="10">
        <v>0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9">
        <f>+H13</f>
        <v>0</v>
      </c>
      <c r="U13" s="12"/>
    </row>
    <row r="14" spans="5:21" x14ac:dyDescent="0.25">
      <c r="E14" s="8" t="s">
        <v>26</v>
      </c>
      <c r="F14" s="9">
        <v>0</v>
      </c>
      <c r="G14" s="9">
        <v>0</v>
      </c>
      <c r="H14" s="10">
        <v>0</v>
      </c>
      <c r="I14" s="10">
        <v>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9">
        <f>+H14</f>
        <v>0</v>
      </c>
    </row>
    <row r="15" spans="5:21" x14ac:dyDescent="0.25">
      <c r="E15" s="8" t="s">
        <v>27</v>
      </c>
      <c r="F15" s="9">
        <v>4571699</v>
      </c>
      <c r="G15" s="9">
        <f>+F15</f>
        <v>4571699</v>
      </c>
      <c r="H15" s="10">
        <v>307571.06</v>
      </c>
      <c r="I15" s="10">
        <v>299533.76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9">
        <f>+H15</f>
        <v>307571.06</v>
      </c>
    </row>
    <row r="16" spans="5:21" x14ac:dyDescent="0.25">
      <c r="E16" s="5" t="s">
        <v>28</v>
      </c>
      <c r="F16" s="6">
        <f>SUM(F17:F25)</f>
        <v>33098941</v>
      </c>
      <c r="G16" s="6">
        <f>SUM(G17:G25)</f>
        <v>38498941</v>
      </c>
      <c r="H16" s="7">
        <f>SUM(H17:H25)</f>
        <v>1212631.01</v>
      </c>
      <c r="I16" s="7">
        <f t="shared" ref="I16:R16" si="1">SUM(I17:I25)</f>
        <v>1644745.92</v>
      </c>
      <c r="J16" s="7">
        <f t="shared" si="1"/>
        <v>0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1"/>
        <v>0</v>
      </c>
      <c r="R16" s="7">
        <f t="shared" si="1"/>
        <v>0</v>
      </c>
      <c r="S16" s="7">
        <f>SUM(S17:S25)</f>
        <v>0</v>
      </c>
      <c r="T16" s="6">
        <f>SUM(T17:T25)</f>
        <v>1212631.01</v>
      </c>
    </row>
    <row r="17" spans="5:21" x14ac:dyDescent="0.25">
      <c r="E17" s="8" t="s">
        <v>29</v>
      </c>
      <c r="F17" s="9">
        <v>2881000</v>
      </c>
      <c r="G17" s="9">
        <f>+F17</f>
        <v>2881000</v>
      </c>
      <c r="H17" s="10">
        <v>16118.21</v>
      </c>
      <c r="I17" s="10">
        <v>230150.24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9">
        <f t="shared" ref="T17:T25" si="2">+H17</f>
        <v>16118.21</v>
      </c>
    </row>
    <row r="18" spans="5:21" x14ac:dyDescent="0.25">
      <c r="E18" s="8" t="s">
        <v>30</v>
      </c>
      <c r="F18" s="9">
        <v>690000</v>
      </c>
      <c r="G18" s="9">
        <v>990000</v>
      </c>
      <c r="H18" s="10">
        <v>24507.599999999999</v>
      </c>
      <c r="I18" s="10">
        <v>42060.29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9">
        <f t="shared" si="2"/>
        <v>24507.599999999999</v>
      </c>
    </row>
    <row r="19" spans="5:21" x14ac:dyDescent="0.25">
      <c r="E19" s="8" t="s">
        <v>31</v>
      </c>
      <c r="F19" s="9">
        <v>1593222</v>
      </c>
      <c r="G19" s="9">
        <v>1343222</v>
      </c>
      <c r="H19" s="10">
        <v>0</v>
      </c>
      <c r="I19" s="10">
        <v>73437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9">
        <f t="shared" si="2"/>
        <v>0</v>
      </c>
    </row>
    <row r="20" spans="5:21" x14ac:dyDescent="0.25">
      <c r="E20" s="8" t="s">
        <v>32</v>
      </c>
      <c r="F20" s="9">
        <v>12000</v>
      </c>
      <c r="G20" s="9">
        <v>512000</v>
      </c>
      <c r="H20" s="10">
        <v>189004.95</v>
      </c>
      <c r="I20" s="10">
        <v>21300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9">
        <f t="shared" si="2"/>
        <v>189004.95</v>
      </c>
    </row>
    <row r="21" spans="5:21" x14ac:dyDescent="0.25">
      <c r="E21" s="8" t="s">
        <v>33</v>
      </c>
      <c r="F21" s="9">
        <v>9315127</v>
      </c>
      <c r="G21" s="9">
        <f>+F21</f>
        <v>9315127</v>
      </c>
      <c r="H21" s="10">
        <v>570634.94999999995</v>
      </c>
      <c r="I21" s="10">
        <v>570634.94999999995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9">
        <f t="shared" si="2"/>
        <v>570634.94999999995</v>
      </c>
    </row>
    <row r="22" spans="5:21" x14ac:dyDescent="0.25">
      <c r="E22" s="8" t="s">
        <v>34</v>
      </c>
      <c r="F22" s="9">
        <v>4761600</v>
      </c>
      <c r="G22" s="9">
        <f>+F22</f>
        <v>4761600</v>
      </c>
      <c r="H22" s="10">
        <v>232505.3</v>
      </c>
      <c r="I22" s="10">
        <v>527303.43999999994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9">
        <f t="shared" si="2"/>
        <v>232505.3</v>
      </c>
    </row>
    <row r="23" spans="5:21" ht="31.5" customHeight="1" x14ac:dyDescent="0.25">
      <c r="E23" s="13" t="s">
        <v>35</v>
      </c>
      <c r="F23" s="9">
        <v>3050000</v>
      </c>
      <c r="G23" s="9">
        <v>3430000</v>
      </c>
      <c r="H23" s="10">
        <v>0</v>
      </c>
      <c r="I23" s="10">
        <v>0</v>
      </c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9">
        <f t="shared" si="2"/>
        <v>0</v>
      </c>
    </row>
    <row r="24" spans="5:21" x14ac:dyDescent="0.25">
      <c r="E24" s="8" t="s">
        <v>36</v>
      </c>
      <c r="F24" s="9">
        <v>6895992</v>
      </c>
      <c r="G24" s="9">
        <f>+F24</f>
        <v>6895992</v>
      </c>
      <c r="H24" s="10">
        <v>179860</v>
      </c>
      <c r="I24" s="10">
        <v>179860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9">
        <f t="shared" si="2"/>
        <v>179860</v>
      </c>
    </row>
    <row r="25" spans="5:21" x14ac:dyDescent="0.25">
      <c r="E25" s="8" t="s">
        <v>37</v>
      </c>
      <c r="F25" s="9">
        <v>3900000</v>
      </c>
      <c r="G25" s="9">
        <v>8370000</v>
      </c>
      <c r="H25" s="10">
        <v>0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9">
        <f t="shared" si="2"/>
        <v>0</v>
      </c>
    </row>
    <row r="26" spans="5:21" x14ac:dyDescent="0.25">
      <c r="E26" s="5" t="s">
        <v>38</v>
      </c>
      <c r="F26" s="6">
        <f>SUM(F27:F35)</f>
        <v>12035450</v>
      </c>
      <c r="G26" s="6">
        <f>SUM(G27:G35)</f>
        <v>6635450</v>
      </c>
      <c r="H26" s="7">
        <f>SUM(H27:H35)</f>
        <v>0</v>
      </c>
      <c r="I26" s="7">
        <f t="shared" ref="I26:R26" si="3">SUM(I27:I35)</f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7">
        <f t="shared" si="3"/>
        <v>0</v>
      </c>
      <c r="S26" s="7">
        <f>SUM(S27:S35)</f>
        <v>0</v>
      </c>
      <c r="T26" s="6">
        <f>SUM(T27:T35)</f>
        <v>0</v>
      </c>
      <c r="U26" s="14"/>
    </row>
    <row r="27" spans="5:21" x14ac:dyDescent="0.25">
      <c r="E27" s="8" t="s">
        <v>39</v>
      </c>
      <c r="F27" s="9">
        <v>262000</v>
      </c>
      <c r="G27" s="9">
        <f>+F27</f>
        <v>262000</v>
      </c>
      <c r="H27" s="10">
        <v>0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9">
        <f>+H27</f>
        <v>0</v>
      </c>
    </row>
    <row r="28" spans="5:21" x14ac:dyDescent="0.25">
      <c r="E28" s="8" t="s">
        <v>40</v>
      </c>
      <c r="F28" s="9">
        <v>198950</v>
      </c>
      <c r="G28" s="9">
        <f>+F28</f>
        <v>198950</v>
      </c>
      <c r="H28" s="10">
        <v>0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9">
        <f>+H28</f>
        <v>0</v>
      </c>
    </row>
    <row r="29" spans="5:21" x14ac:dyDescent="0.25">
      <c r="E29" s="8" t="s">
        <v>41</v>
      </c>
      <c r="F29" s="9">
        <v>102000</v>
      </c>
      <c r="G29" s="9">
        <f>+F29</f>
        <v>102000</v>
      </c>
      <c r="H29" s="10">
        <v>0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9">
        <f>+H29</f>
        <v>0</v>
      </c>
    </row>
    <row r="30" spans="5:21" x14ac:dyDescent="0.25">
      <c r="E30" s="8" t="s">
        <v>42</v>
      </c>
      <c r="F30" s="9">
        <v>0</v>
      </c>
      <c r="G30" s="9">
        <v>0</v>
      </c>
      <c r="H30" s="10">
        <v>0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9">
        <v>0</v>
      </c>
    </row>
    <row r="31" spans="5:21" x14ac:dyDescent="0.25">
      <c r="E31" s="8" t="s">
        <v>43</v>
      </c>
      <c r="F31" s="9">
        <v>205000</v>
      </c>
      <c r="G31" s="9">
        <f>+F31</f>
        <v>205000</v>
      </c>
      <c r="H31" s="10">
        <v>0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9">
        <v>0</v>
      </c>
    </row>
    <row r="32" spans="5:21" x14ac:dyDescent="0.25">
      <c r="E32" s="8" t="s">
        <v>44</v>
      </c>
      <c r="F32" s="9">
        <v>0</v>
      </c>
      <c r="G32" s="9">
        <v>0</v>
      </c>
      <c r="H32" s="10">
        <v>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9">
        <v>0</v>
      </c>
    </row>
    <row r="33" spans="5:20" x14ac:dyDescent="0.25">
      <c r="E33" s="8" t="s">
        <v>45</v>
      </c>
      <c r="F33" s="9">
        <v>3084000</v>
      </c>
      <c r="G33" s="9">
        <v>3084000</v>
      </c>
      <c r="H33" s="10">
        <v>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9">
        <v>0</v>
      </c>
    </row>
    <row r="34" spans="5:20" ht="30" x14ac:dyDescent="0.25">
      <c r="E34" s="13" t="s">
        <v>46</v>
      </c>
      <c r="F34" s="9">
        <v>0</v>
      </c>
      <c r="G34" s="9">
        <v>0</v>
      </c>
      <c r="H34" s="10">
        <v>0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9">
        <v>0</v>
      </c>
    </row>
    <row r="35" spans="5:20" x14ac:dyDescent="0.25">
      <c r="E35" s="8" t="s">
        <v>47</v>
      </c>
      <c r="F35" s="9">
        <v>8183500</v>
      </c>
      <c r="G35" s="9">
        <v>2783500</v>
      </c>
      <c r="H35" s="10">
        <v>0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9">
        <f>+H35</f>
        <v>0</v>
      </c>
    </row>
    <row r="36" spans="5:20" x14ac:dyDescent="0.25">
      <c r="E36" s="5" t="s">
        <v>48</v>
      </c>
      <c r="F36" s="6">
        <f>SUM(F37:F44)</f>
        <v>1287000</v>
      </c>
      <c r="G36" s="6">
        <f>SUM(G37:G44)</f>
        <v>1287000</v>
      </c>
      <c r="H36" s="7">
        <f>SUM(H37:H44)</f>
        <v>0</v>
      </c>
      <c r="I36" s="7">
        <f>SUM(I37:I44)</f>
        <v>1039410.73</v>
      </c>
      <c r="J36" s="7">
        <f t="shared" ref="J36:S36" si="4">SUM(J37:J44)</f>
        <v>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 t="shared" si="4"/>
        <v>0</v>
      </c>
      <c r="P36" s="7">
        <f t="shared" si="4"/>
        <v>0</v>
      </c>
      <c r="Q36" s="7">
        <f t="shared" si="4"/>
        <v>0</v>
      </c>
      <c r="R36" s="7">
        <f t="shared" si="4"/>
        <v>0</v>
      </c>
      <c r="S36" s="7">
        <f t="shared" si="4"/>
        <v>0</v>
      </c>
      <c r="T36" s="6">
        <f>+H36</f>
        <v>0</v>
      </c>
    </row>
    <row r="37" spans="5:20" x14ac:dyDescent="0.25">
      <c r="E37" s="8" t="s">
        <v>49</v>
      </c>
      <c r="F37" s="9">
        <v>0</v>
      </c>
      <c r="G37" s="9">
        <v>0</v>
      </c>
      <c r="H37" s="10">
        <v>0</v>
      </c>
      <c r="I37" s="10">
        <v>0</v>
      </c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9">
        <v>0</v>
      </c>
    </row>
    <row r="38" spans="5:20" x14ac:dyDescent="0.25">
      <c r="E38" s="8" t="s">
        <v>50</v>
      </c>
      <c r="F38" s="9">
        <v>0</v>
      </c>
      <c r="G38" s="9">
        <v>0</v>
      </c>
      <c r="H38" s="10">
        <v>0</v>
      </c>
      <c r="I38" s="10">
        <v>0</v>
      </c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9">
        <v>0</v>
      </c>
    </row>
    <row r="39" spans="5:20" x14ac:dyDescent="0.25">
      <c r="E39" s="8" t="s">
        <v>51</v>
      </c>
      <c r="F39" s="9">
        <v>0</v>
      </c>
      <c r="G39" s="9">
        <v>0</v>
      </c>
      <c r="H39" s="10">
        <v>0</v>
      </c>
      <c r="I39" s="10">
        <v>0</v>
      </c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9">
        <v>0</v>
      </c>
    </row>
    <row r="40" spans="5:20" ht="30" x14ac:dyDescent="0.25">
      <c r="E40" s="13" t="s">
        <v>52</v>
      </c>
      <c r="F40" s="9">
        <v>0</v>
      </c>
      <c r="G40" s="9">
        <v>0</v>
      </c>
      <c r="H40" s="10">
        <v>0</v>
      </c>
      <c r="I40" s="10">
        <v>0</v>
      </c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9">
        <v>0</v>
      </c>
    </row>
    <row r="41" spans="5:20" ht="30" x14ac:dyDescent="0.25">
      <c r="E41" s="13" t="s">
        <v>53</v>
      </c>
      <c r="F41" s="9">
        <v>0</v>
      </c>
      <c r="G41" s="9">
        <v>0</v>
      </c>
      <c r="H41" s="10">
        <v>0</v>
      </c>
      <c r="I41" s="10">
        <v>0</v>
      </c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9">
        <v>0</v>
      </c>
    </row>
    <row r="42" spans="5:20" x14ac:dyDescent="0.25">
      <c r="E42" s="8" t="s">
        <v>54</v>
      </c>
      <c r="F42" s="9">
        <v>0</v>
      </c>
      <c r="G42" s="9">
        <v>0</v>
      </c>
      <c r="H42" s="10">
        <v>0</v>
      </c>
      <c r="I42" s="10">
        <v>0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9">
        <v>0</v>
      </c>
    </row>
    <row r="43" spans="5:20" x14ac:dyDescent="0.25">
      <c r="E43" s="8" t="s">
        <v>55</v>
      </c>
      <c r="F43" s="9">
        <v>1287000</v>
      </c>
      <c r="G43" s="9">
        <f>+F43</f>
        <v>1287000</v>
      </c>
      <c r="H43" s="10">
        <v>0</v>
      </c>
      <c r="I43" s="10">
        <v>1039410.73</v>
      </c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9">
        <v>0</v>
      </c>
    </row>
    <row r="44" spans="5:20" x14ac:dyDescent="0.25">
      <c r="E44" s="8" t="s">
        <v>56</v>
      </c>
      <c r="F44" s="9">
        <v>0</v>
      </c>
      <c r="G44" s="9">
        <v>0</v>
      </c>
      <c r="H44" s="10">
        <v>0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9">
        <f t="shared" ref="T44" si="5">SUM(H44:S44)</f>
        <v>0</v>
      </c>
    </row>
    <row r="45" spans="5:20" x14ac:dyDescent="0.25">
      <c r="E45" s="5" t="s">
        <v>57</v>
      </c>
      <c r="F45" s="6">
        <f>SUM(F46:F51)</f>
        <v>0</v>
      </c>
      <c r="G45" s="6">
        <f>SUM(G46:G51)</f>
        <v>0</v>
      </c>
      <c r="H45" s="7">
        <f>SUM(H46:H51)</f>
        <v>0</v>
      </c>
      <c r="I45" s="7">
        <f t="shared" ref="I45:S45" si="6">SUM(I46:I51)</f>
        <v>0</v>
      </c>
      <c r="J45" s="7">
        <f t="shared" si="6"/>
        <v>0</v>
      </c>
      <c r="K45" s="7">
        <f t="shared" si="6"/>
        <v>0</v>
      </c>
      <c r="L45" s="7">
        <f t="shared" si="6"/>
        <v>0</v>
      </c>
      <c r="M45" s="7">
        <f t="shared" si="6"/>
        <v>0</v>
      </c>
      <c r="N45" s="7">
        <f t="shared" si="6"/>
        <v>0</v>
      </c>
      <c r="O45" s="7">
        <f t="shared" si="6"/>
        <v>0</v>
      </c>
      <c r="P45" s="7">
        <f t="shared" si="6"/>
        <v>0</v>
      </c>
      <c r="Q45" s="7">
        <f t="shared" si="6"/>
        <v>0</v>
      </c>
      <c r="R45" s="7">
        <f t="shared" si="6"/>
        <v>0</v>
      </c>
      <c r="S45" s="7">
        <f t="shared" si="6"/>
        <v>0</v>
      </c>
      <c r="T45" s="6">
        <f t="shared" ref="T45" si="7">SUM(F45:S45)</f>
        <v>0</v>
      </c>
    </row>
    <row r="46" spans="5:20" x14ac:dyDescent="0.25">
      <c r="E46" s="8" t="s">
        <v>58</v>
      </c>
      <c r="F46" s="9">
        <v>0</v>
      </c>
      <c r="G46" s="9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/>
      <c r="T46" s="9">
        <f t="shared" ref="T46:T51" si="8">SUM(H46:S46)</f>
        <v>0</v>
      </c>
    </row>
    <row r="47" spans="5:20" x14ac:dyDescent="0.25">
      <c r="E47" s="8" t="s">
        <v>59</v>
      </c>
      <c r="F47" s="9">
        <v>0</v>
      </c>
      <c r="G47" s="9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/>
      <c r="T47" s="9">
        <f t="shared" si="8"/>
        <v>0</v>
      </c>
    </row>
    <row r="48" spans="5:20" x14ac:dyDescent="0.25">
      <c r="E48" s="8" t="s">
        <v>60</v>
      </c>
      <c r="F48" s="9">
        <v>0</v>
      </c>
      <c r="G48" s="9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/>
      <c r="T48" s="9">
        <f t="shared" si="8"/>
        <v>0</v>
      </c>
    </row>
    <row r="49" spans="5:20" ht="30" x14ac:dyDescent="0.25">
      <c r="E49" s="13" t="s">
        <v>61</v>
      </c>
      <c r="F49" s="9">
        <v>0</v>
      </c>
      <c r="G49" s="9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/>
      <c r="T49" s="9">
        <f t="shared" si="8"/>
        <v>0</v>
      </c>
    </row>
    <row r="50" spans="5:20" x14ac:dyDescent="0.25">
      <c r="E50" s="8" t="s">
        <v>62</v>
      </c>
      <c r="F50" s="9">
        <v>0</v>
      </c>
      <c r="G50" s="9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/>
      <c r="T50" s="9">
        <f t="shared" si="8"/>
        <v>0</v>
      </c>
    </row>
    <row r="51" spans="5:20" x14ac:dyDescent="0.25">
      <c r="E51" s="8" t="s">
        <v>63</v>
      </c>
      <c r="F51" s="9">
        <v>0</v>
      </c>
      <c r="G51" s="9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/>
      <c r="T51" s="9">
        <f t="shared" si="8"/>
        <v>0</v>
      </c>
    </row>
    <row r="52" spans="5:20" x14ac:dyDescent="0.25">
      <c r="E52" s="5" t="s">
        <v>64</v>
      </c>
      <c r="F52" s="6">
        <f>SUM(F53:F61)</f>
        <v>198000</v>
      </c>
      <c r="G52" s="6">
        <f>SUM(G53:G61)</f>
        <v>198000</v>
      </c>
      <c r="H52" s="7">
        <f>SUM(H53:H61)</f>
        <v>0</v>
      </c>
      <c r="I52" s="7">
        <f t="shared" ref="I52:S52" si="9">SUM(I53:I61)</f>
        <v>0</v>
      </c>
      <c r="J52" s="7">
        <f t="shared" si="9"/>
        <v>0</v>
      </c>
      <c r="K52" s="7">
        <f t="shared" si="9"/>
        <v>0</v>
      </c>
      <c r="L52" s="7">
        <f t="shared" si="9"/>
        <v>0</v>
      </c>
      <c r="M52" s="7">
        <f t="shared" si="9"/>
        <v>0</v>
      </c>
      <c r="N52" s="7">
        <f>SUM(N53:N61)</f>
        <v>0</v>
      </c>
      <c r="O52" s="7">
        <f t="shared" si="9"/>
        <v>0</v>
      </c>
      <c r="P52" s="7">
        <f t="shared" si="9"/>
        <v>0</v>
      </c>
      <c r="Q52" s="7">
        <f t="shared" si="9"/>
        <v>0</v>
      </c>
      <c r="R52" s="7">
        <f t="shared" si="9"/>
        <v>0</v>
      </c>
      <c r="S52" s="7">
        <f t="shared" si="9"/>
        <v>0</v>
      </c>
      <c r="T52" s="6">
        <f>SUM(T53:T61)</f>
        <v>0</v>
      </c>
    </row>
    <row r="53" spans="5:20" x14ac:dyDescent="0.25">
      <c r="E53" s="8" t="s">
        <v>65</v>
      </c>
      <c r="F53" s="9">
        <v>108000</v>
      </c>
      <c r="G53" s="9">
        <f>+F53</f>
        <v>108000</v>
      </c>
      <c r="H53" s="10">
        <v>0</v>
      </c>
      <c r="I53" s="10">
        <v>0</v>
      </c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9">
        <f t="shared" ref="T53:T61" si="10">SUM(H53:S53)</f>
        <v>0</v>
      </c>
    </row>
    <row r="54" spans="5:20" x14ac:dyDescent="0.25">
      <c r="E54" s="8" t="s">
        <v>66</v>
      </c>
      <c r="F54" s="9">
        <v>90000</v>
      </c>
      <c r="G54" s="9">
        <f>+F54</f>
        <v>90000</v>
      </c>
      <c r="H54" s="10">
        <v>0</v>
      </c>
      <c r="I54" s="10">
        <v>0</v>
      </c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9">
        <f t="shared" si="10"/>
        <v>0</v>
      </c>
    </row>
    <row r="55" spans="5:20" x14ac:dyDescent="0.25">
      <c r="E55" s="8" t="s">
        <v>67</v>
      </c>
      <c r="F55" s="9">
        <v>0</v>
      </c>
      <c r="G55" s="9"/>
      <c r="H55" s="10">
        <v>0</v>
      </c>
      <c r="I55" s="10">
        <v>0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9">
        <f t="shared" si="10"/>
        <v>0</v>
      </c>
    </row>
    <row r="56" spans="5:20" x14ac:dyDescent="0.25">
      <c r="E56" s="8" t="s">
        <v>68</v>
      </c>
      <c r="F56" s="9">
        <v>0</v>
      </c>
      <c r="G56" s="9">
        <v>0</v>
      </c>
      <c r="H56" s="10">
        <v>0</v>
      </c>
      <c r="I56" s="10">
        <v>0</v>
      </c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9">
        <f t="shared" si="10"/>
        <v>0</v>
      </c>
    </row>
    <row r="57" spans="5:20" x14ac:dyDescent="0.25">
      <c r="E57" s="8" t="s">
        <v>69</v>
      </c>
      <c r="F57" s="9">
        <v>0</v>
      </c>
      <c r="G57" s="9">
        <v>0</v>
      </c>
      <c r="H57" s="10">
        <v>0</v>
      </c>
      <c r="I57" s="10">
        <v>0</v>
      </c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9">
        <f t="shared" si="10"/>
        <v>0</v>
      </c>
    </row>
    <row r="58" spans="5:20" x14ac:dyDescent="0.25">
      <c r="E58" s="8" t="s">
        <v>70</v>
      </c>
      <c r="F58" s="9">
        <v>0</v>
      </c>
      <c r="G58" s="9">
        <v>0</v>
      </c>
      <c r="H58" s="10">
        <v>0</v>
      </c>
      <c r="I58" s="10">
        <v>0</v>
      </c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9">
        <f>SUM(H58:S58)</f>
        <v>0</v>
      </c>
    </row>
    <row r="59" spans="5:20" x14ac:dyDescent="0.25">
      <c r="E59" s="8" t="s">
        <v>71</v>
      </c>
      <c r="F59" s="9">
        <v>0</v>
      </c>
      <c r="G59" s="9">
        <v>0</v>
      </c>
      <c r="H59" s="10">
        <v>0</v>
      </c>
      <c r="I59" s="10">
        <v>0</v>
      </c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9">
        <f t="shared" si="10"/>
        <v>0</v>
      </c>
    </row>
    <row r="60" spans="5:20" x14ac:dyDescent="0.25">
      <c r="E60" s="8" t="s">
        <v>72</v>
      </c>
      <c r="F60" s="9">
        <v>0</v>
      </c>
      <c r="G60" s="9">
        <v>0</v>
      </c>
      <c r="H60" s="10">
        <v>0</v>
      </c>
      <c r="I60" s="10">
        <v>0</v>
      </c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9">
        <f t="shared" si="10"/>
        <v>0</v>
      </c>
    </row>
    <row r="61" spans="5:20" x14ac:dyDescent="0.25">
      <c r="E61" s="8" t="s">
        <v>73</v>
      </c>
      <c r="F61" s="9">
        <v>0</v>
      </c>
      <c r="G61" s="9">
        <v>0</v>
      </c>
      <c r="H61" s="10">
        <v>0</v>
      </c>
      <c r="I61" s="10">
        <v>0</v>
      </c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9">
        <f t="shared" si="10"/>
        <v>0</v>
      </c>
    </row>
    <row r="62" spans="5:20" x14ac:dyDescent="0.25">
      <c r="E62" s="5" t="s">
        <v>74</v>
      </c>
      <c r="F62" s="6">
        <f>SUM(F63:F66)</f>
        <v>0</v>
      </c>
      <c r="G62" s="6">
        <f>SUM(G63:G66)</f>
        <v>0</v>
      </c>
      <c r="H62" s="7">
        <f>SUM(H63:H66)</f>
        <v>0</v>
      </c>
      <c r="I62" s="7">
        <f t="shared" ref="I62:S62" si="11">SUM(I63:I66)</f>
        <v>0</v>
      </c>
      <c r="J62" s="7">
        <f t="shared" si="11"/>
        <v>0</v>
      </c>
      <c r="K62" s="7">
        <f t="shared" si="11"/>
        <v>0</v>
      </c>
      <c r="L62" s="7">
        <f t="shared" si="11"/>
        <v>0</v>
      </c>
      <c r="M62" s="7">
        <f t="shared" si="11"/>
        <v>0</v>
      </c>
      <c r="N62" s="7">
        <f t="shared" si="11"/>
        <v>0</v>
      </c>
      <c r="O62" s="7">
        <f t="shared" si="11"/>
        <v>0</v>
      </c>
      <c r="P62" s="7">
        <f t="shared" si="11"/>
        <v>0</v>
      </c>
      <c r="Q62" s="7">
        <f t="shared" si="11"/>
        <v>0</v>
      </c>
      <c r="R62" s="7">
        <f t="shared" si="11"/>
        <v>0</v>
      </c>
      <c r="S62" s="7">
        <f t="shared" si="11"/>
        <v>0</v>
      </c>
      <c r="T62" s="6">
        <f>SUM(T63:T66)</f>
        <v>0</v>
      </c>
    </row>
    <row r="63" spans="5:20" x14ac:dyDescent="0.25">
      <c r="E63" s="8" t="s">
        <v>75</v>
      </c>
      <c r="F63" s="9">
        <v>0</v>
      </c>
      <c r="G63" s="9">
        <v>0</v>
      </c>
      <c r="H63" s="10">
        <v>0</v>
      </c>
      <c r="I63" s="10">
        <v>0</v>
      </c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9">
        <f t="shared" ref="T63:T74" si="12">SUM(H63:S63)</f>
        <v>0</v>
      </c>
    </row>
    <row r="64" spans="5:20" x14ac:dyDescent="0.25">
      <c r="E64" s="8" t="s">
        <v>76</v>
      </c>
      <c r="F64" s="9">
        <v>0</v>
      </c>
      <c r="G64" s="9">
        <v>0</v>
      </c>
      <c r="H64" s="10">
        <v>0</v>
      </c>
      <c r="I64" s="10">
        <v>0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9">
        <f t="shared" si="12"/>
        <v>0</v>
      </c>
    </row>
    <row r="65" spans="5:20" x14ac:dyDescent="0.25">
      <c r="E65" s="8" t="s">
        <v>77</v>
      </c>
      <c r="F65" s="9">
        <v>0</v>
      </c>
      <c r="G65" s="9">
        <v>0</v>
      </c>
      <c r="H65" s="10">
        <v>0</v>
      </c>
      <c r="I65" s="10">
        <v>0</v>
      </c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9">
        <f t="shared" si="12"/>
        <v>0</v>
      </c>
    </row>
    <row r="66" spans="5:20" x14ac:dyDescent="0.25">
      <c r="E66" s="8" t="s">
        <v>78</v>
      </c>
      <c r="F66" s="9">
        <v>0</v>
      </c>
      <c r="G66" s="9">
        <v>0</v>
      </c>
      <c r="H66" s="10">
        <v>0</v>
      </c>
      <c r="I66" s="10">
        <v>0</v>
      </c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9">
        <f t="shared" si="12"/>
        <v>0</v>
      </c>
    </row>
    <row r="67" spans="5:20" x14ac:dyDescent="0.25">
      <c r="E67" s="5" t="s">
        <v>79</v>
      </c>
      <c r="F67" s="6">
        <f>SUM(F68:F69)</f>
        <v>0</v>
      </c>
      <c r="G67" s="6">
        <f>SUM(G68:G69)</f>
        <v>0</v>
      </c>
      <c r="H67" s="7">
        <f>SUM(H68:H69)</f>
        <v>0</v>
      </c>
      <c r="I67" s="7">
        <f t="shared" ref="I67:S67" si="13">SUM(I68:I69)</f>
        <v>0</v>
      </c>
      <c r="J67" s="7">
        <f t="shared" si="13"/>
        <v>0</v>
      </c>
      <c r="K67" s="7">
        <f t="shared" si="13"/>
        <v>0</v>
      </c>
      <c r="L67" s="7">
        <f t="shared" si="13"/>
        <v>0</v>
      </c>
      <c r="M67" s="7">
        <f t="shared" si="13"/>
        <v>0</v>
      </c>
      <c r="N67" s="7">
        <f t="shared" si="13"/>
        <v>0</v>
      </c>
      <c r="O67" s="7">
        <f t="shared" si="13"/>
        <v>0</v>
      </c>
      <c r="P67" s="7">
        <f t="shared" si="13"/>
        <v>0</v>
      </c>
      <c r="Q67" s="7">
        <f t="shared" si="13"/>
        <v>0</v>
      </c>
      <c r="R67" s="7">
        <f t="shared" si="13"/>
        <v>0</v>
      </c>
      <c r="S67" s="7">
        <f t="shared" si="13"/>
        <v>0</v>
      </c>
      <c r="T67" s="9">
        <f t="shared" si="12"/>
        <v>0</v>
      </c>
    </row>
    <row r="68" spans="5:20" x14ac:dyDescent="0.25">
      <c r="E68" s="8" t="s">
        <v>80</v>
      </c>
      <c r="F68" s="9">
        <v>0</v>
      </c>
      <c r="G68" s="9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/>
      <c r="T68" s="9">
        <f t="shared" si="12"/>
        <v>0</v>
      </c>
    </row>
    <row r="69" spans="5:20" x14ac:dyDescent="0.25">
      <c r="E69" s="8" t="s">
        <v>81</v>
      </c>
      <c r="F69" s="9">
        <v>0</v>
      </c>
      <c r="G69" s="9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/>
      <c r="T69" s="9">
        <f t="shared" si="12"/>
        <v>0</v>
      </c>
    </row>
    <row r="70" spans="5:20" x14ac:dyDescent="0.25">
      <c r="E70" s="5" t="s">
        <v>82</v>
      </c>
      <c r="F70" s="6">
        <f>SUM(F71:F73)</f>
        <v>0</v>
      </c>
      <c r="G70" s="6">
        <f>SUM(G71:G73)</f>
        <v>0</v>
      </c>
      <c r="H70" s="7">
        <f>SUM(H71:H73)</f>
        <v>0</v>
      </c>
      <c r="I70" s="7">
        <f t="shared" ref="I70:S70" si="14">SUM(I71:I73)</f>
        <v>0</v>
      </c>
      <c r="J70" s="7">
        <f t="shared" si="14"/>
        <v>0</v>
      </c>
      <c r="K70" s="7">
        <f t="shared" si="14"/>
        <v>0</v>
      </c>
      <c r="L70" s="7">
        <f t="shared" si="14"/>
        <v>0</v>
      </c>
      <c r="M70" s="7">
        <f t="shared" si="14"/>
        <v>0</v>
      </c>
      <c r="N70" s="7">
        <f t="shared" si="14"/>
        <v>0</v>
      </c>
      <c r="O70" s="7">
        <f t="shared" si="14"/>
        <v>0</v>
      </c>
      <c r="P70" s="7">
        <f t="shared" si="14"/>
        <v>0</v>
      </c>
      <c r="Q70" s="7">
        <f t="shared" si="14"/>
        <v>0</v>
      </c>
      <c r="R70" s="7">
        <f t="shared" si="14"/>
        <v>0</v>
      </c>
      <c r="S70" s="7">
        <f t="shared" si="14"/>
        <v>0</v>
      </c>
      <c r="T70" s="9">
        <f t="shared" si="12"/>
        <v>0</v>
      </c>
    </row>
    <row r="71" spans="5:20" x14ac:dyDescent="0.25">
      <c r="E71" s="8" t="s">
        <v>83</v>
      </c>
      <c r="F71" s="9">
        <v>0</v>
      </c>
      <c r="G71" s="9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/>
      <c r="T71" s="10">
        <f t="shared" si="12"/>
        <v>0</v>
      </c>
    </row>
    <row r="72" spans="5:20" x14ac:dyDescent="0.25">
      <c r="E72" s="8" t="s">
        <v>84</v>
      </c>
      <c r="F72" s="9">
        <v>0</v>
      </c>
      <c r="G72" s="9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/>
      <c r="T72" s="10">
        <f t="shared" si="12"/>
        <v>0</v>
      </c>
    </row>
    <row r="73" spans="5:20" x14ac:dyDescent="0.25">
      <c r="E73" s="8" t="s">
        <v>85</v>
      </c>
      <c r="F73" s="9">
        <v>0</v>
      </c>
      <c r="G73" s="9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/>
      <c r="T73" s="10">
        <f t="shared" si="12"/>
        <v>0</v>
      </c>
    </row>
    <row r="74" spans="5:20" x14ac:dyDescent="0.25">
      <c r="E74" s="3" t="s">
        <v>86</v>
      </c>
      <c r="F74" s="4"/>
      <c r="G74" s="4"/>
      <c r="H74" s="15"/>
      <c r="I74" s="15"/>
      <c r="J74" s="15"/>
      <c r="K74" s="15"/>
      <c r="L74" s="15"/>
      <c r="M74" s="15"/>
      <c r="N74" s="15">
        <v>0</v>
      </c>
      <c r="O74" s="15"/>
      <c r="P74" s="15"/>
      <c r="Q74" s="15"/>
      <c r="R74" s="15"/>
      <c r="S74" s="15"/>
      <c r="T74" s="15">
        <f t="shared" si="12"/>
        <v>0</v>
      </c>
    </row>
    <row r="75" spans="5:20" x14ac:dyDescent="0.25">
      <c r="E75" s="5" t="s">
        <v>87</v>
      </c>
      <c r="F75" s="7">
        <f>SUM(F76:F77)</f>
        <v>0</v>
      </c>
      <c r="G75" s="7">
        <f>SUM(G76:G77)</f>
        <v>0</v>
      </c>
      <c r="H75" s="7">
        <f>SUM(H76:H77)</f>
        <v>0</v>
      </c>
      <c r="I75" s="7">
        <f t="shared" ref="I75:S75" si="15">SUM(I76:I77)</f>
        <v>0</v>
      </c>
      <c r="J75" s="7">
        <f t="shared" si="15"/>
        <v>0</v>
      </c>
      <c r="K75" s="7">
        <f t="shared" si="15"/>
        <v>0</v>
      </c>
      <c r="L75" s="7">
        <f t="shared" si="15"/>
        <v>0</v>
      </c>
      <c r="M75" s="7">
        <f t="shared" si="15"/>
        <v>0</v>
      </c>
      <c r="N75" s="7">
        <f t="shared" si="15"/>
        <v>0</v>
      </c>
      <c r="O75" s="7">
        <f t="shared" si="15"/>
        <v>0</v>
      </c>
      <c r="P75" s="7">
        <f t="shared" si="15"/>
        <v>0</v>
      </c>
      <c r="Q75" s="7">
        <f t="shared" si="15"/>
        <v>0</v>
      </c>
      <c r="R75" s="7">
        <f t="shared" si="15"/>
        <v>0</v>
      </c>
      <c r="S75" s="7">
        <f t="shared" si="15"/>
        <v>0</v>
      </c>
      <c r="T75" s="7">
        <f>SUM(F75:S75)</f>
        <v>0</v>
      </c>
    </row>
    <row r="76" spans="5:20" x14ac:dyDescent="0.25">
      <c r="E76" s="8" t="s">
        <v>88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5:20" x14ac:dyDescent="0.25">
      <c r="E77" s="8" t="s">
        <v>89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5:20" x14ac:dyDescent="0.25">
      <c r="E78" s="5" t="s">
        <v>90</v>
      </c>
      <c r="F78" s="7">
        <f>SUM(F79:F80)</f>
        <v>0</v>
      </c>
      <c r="G78" s="7">
        <f>SUM(G79:G80)</f>
        <v>0</v>
      </c>
      <c r="H78" s="7">
        <f>SUM(H79:H80)</f>
        <v>0</v>
      </c>
      <c r="I78" s="7">
        <f t="shared" ref="I78:S78" si="16">SUM(I79:I80)</f>
        <v>0</v>
      </c>
      <c r="J78" s="7">
        <f t="shared" si="16"/>
        <v>0</v>
      </c>
      <c r="K78" s="7">
        <f t="shared" si="16"/>
        <v>0</v>
      </c>
      <c r="L78" s="7">
        <f t="shared" si="16"/>
        <v>0</v>
      </c>
      <c r="M78" s="7">
        <f t="shared" si="16"/>
        <v>0</v>
      </c>
      <c r="N78" s="7">
        <f t="shared" si="16"/>
        <v>0</v>
      </c>
      <c r="O78" s="7">
        <f t="shared" si="16"/>
        <v>0</v>
      </c>
      <c r="P78" s="7">
        <f t="shared" si="16"/>
        <v>0</v>
      </c>
      <c r="Q78" s="7">
        <f t="shared" si="16"/>
        <v>0</v>
      </c>
      <c r="R78" s="7">
        <f t="shared" si="16"/>
        <v>0</v>
      </c>
      <c r="S78" s="7">
        <f t="shared" si="16"/>
        <v>0</v>
      </c>
      <c r="T78" s="14">
        <f>SUM(F78:S78)</f>
        <v>0</v>
      </c>
    </row>
    <row r="79" spans="5:20" x14ac:dyDescent="0.25">
      <c r="E79" s="8" t="s">
        <v>91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</row>
    <row r="80" spans="5:20" x14ac:dyDescent="0.25">
      <c r="E80" s="8" t="s">
        <v>92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</row>
    <row r="81" spans="5:20" x14ac:dyDescent="0.25">
      <c r="E81" s="5" t="s">
        <v>93</v>
      </c>
      <c r="F81" s="7">
        <f>+F82</f>
        <v>0</v>
      </c>
      <c r="G81" s="7">
        <f>+G82</f>
        <v>0</v>
      </c>
      <c r="H81" s="7">
        <f>+H82</f>
        <v>0</v>
      </c>
      <c r="I81" s="7">
        <f t="shared" ref="I81:S81" si="17">+I82</f>
        <v>0</v>
      </c>
      <c r="J81" s="7">
        <f t="shared" si="17"/>
        <v>0</v>
      </c>
      <c r="K81" s="7">
        <f t="shared" si="17"/>
        <v>0</v>
      </c>
      <c r="L81" s="7">
        <f>+L82</f>
        <v>0</v>
      </c>
      <c r="M81" s="7">
        <f t="shared" si="17"/>
        <v>0</v>
      </c>
      <c r="N81" s="7">
        <f t="shared" si="17"/>
        <v>0</v>
      </c>
      <c r="O81" s="7">
        <f t="shared" si="17"/>
        <v>0</v>
      </c>
      <c r="P81" s="7">
        <f t="shared" si="17"/>
        <v>0</v>
      </c>
      <c r="Q81" s="7">
        <f t="shared" si="17"/>
        <v>0</v>
      </c>
      <c r="R81" s="7">
        <f t="shared" si="17"/>
        <v>0</v>
      </c>
      <c r="S81" s="7">
        <f t="shared" si="17"/>
        <v>0</v>
      </c>
      <c r="T81" s="14">
        <f>SUM(F81:S81)</f>
        <v>0</v>
      </c>
    </row>
    <row r="82" spans="5:20" x14ac:dyDescent="0.25">
      <c r="E82" s="8" t="s">
        <v>94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</row>
    <row r="83" spans="5:20" ht="15.75" thickBot="1" x14ac:dyDescent="0.3">
      <c r="E83" s="16" t="s">
        <v>95</v>
      </c>
      <c r="F83" s="17">
        <f>+F10+F16+F26+F36+F45+F52+F62+F67+F70+F75+F78+F81</f>
        <v>91677073</v>
      </c>
      <c r="G83" s="17">
        <f>+G10+G16+G26+G36+G45+G52+G62+G67+G70+G75+G78+G81</f>
        <v>91677073</v>
      </c>
      <c r="H83" s="17">
        <f t="shared" ref="H83:R83" si="18">+H10+H16+H26+H36+H45+H52+H62+H67+H70+H75+H78+H81</f>
        <v>3969852.0700000003</v>
      </c>
      <c r="I83" s="17">
        <f t="shared" si="18"/>
        <v>5383340.4100000001</v>
      </c>
      <c r="J83" s="17">
        <f t="shared" si="18"/>
        <v>0</v>
      </c>
      <c r="K83" s="17">
        <f t="shared" si="18"/>
        <v>0</v>
      </c>
      <c r="L83" s="17">
        <f t="shared" si="18"/>
        <v>0</v>
      </c>
      <c r="M83" s="17">
        <f t="shared" si="18"/>
        <v>0</v>
      </c>
      <c r="N83" s="17">
        <f t="shared" si="18"/>
        <v>0</v>
      </c>
      <c r="O83" s="17">
        <f t="shared" si="18"/>
        <v>0</v>
      </c>
      <c r="P83" s="17">
        <f t="shared" si="18"/>
        <v>0</v>
      </c>
      <c r="Q83" s="17">
        <f t="shared" si="18"/>
        <v>0</v>
      </c>
      <c r="R83" s="17">
        <f t="shared" si="18"/>
        <v>0</v>
      </c>
      <c r="S83" s="17">
        <f>+S10+S16+S26+S36+S45+S52+S62+S67+S70+S75+S78+S81</f>
        <v>0</v>
      </c>
      <c r="T83" s="17">
        <f>+T10+T16+T26+T36+T45+T52+T62+T67+T70+T75+T78+T81</f>
        <v>3969852.0700000003</v>
      </c>
    </row>
    <row r="84" spans="5:20" ht="27.75" customHeight="1" thickBot="1" x14ac:dyDescent="0.3">
      <c r="E84" s="18" t="s">
        <v>96</v>
      </c>
      <c r="G84" s="14"/>
    </row>
    <row r="85" spans="5:20" ht="37.5" thickBot="1" x14ac:dyDescent="0.3">
      <c r="E85" s="19" t="s">
        <v>97</v>
      </c>
      <c r="F85" s="14"/>
    </row>
    <row r="86" spans="5:20" ht="61.5" thickBot="1" x14ac:dyDescent="0.3">
      <c r="E86" s="20" t="s">
        <v>98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5:20" ht="18.75" x14ac:dyDescent="0.3">
      <c r="E87" s="22" t="s">
        <v>99</v>
      </c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5:20" ht="18.75" x14ac:dyDescent="0.3">
      <c r="E88" s="22" t="s">
        <v>100</v>
      </c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5:20" x14ac:dyDescent="0.25"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5:20" x14ac:dyDescent="0.25"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5:20" x14ac:dyDescent="0.25"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</sheetData>
  <mergeCells count="11">
    <mergeCell ref="E87:R87"/>
    <mergeCell ref="E88:R88"/>
    <mergeCell ref="E1:T1"/>
    <mergeCell ref="E2:T2"/>
    <mergeCell ref="E3:T3"/>
    <mergeCell ref="E4:T4"/>
    <mergeCell ref="E5:T5"/>
    <mergeCell ref="E7:E8"/>
    <mergeCell ref="F7:F8"/>
    <mergeCell ref="G7:G8"/>
    <mergeCell ref="H7:T7"/>
  </mergeCells>
  <pageMargins left="0" right="0" top="0.74803040244969377" bottom="0.74803040244969377" header="0.31496062992125984" footer="0.31496062992125984"/>
  <pageSetup paperSize="5" scale="61" fitToWidth="0" orientation="portrait" r:id="rId1"/>
  <rowBreaks count="1" manualBreakCount="1">
    <brk id="44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FEBRERO</vt:lpstr>
      <vt:lpstr>'Presup. Aprobado-Ejec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2023-03-08T13:25:59Z</dcterms:created>
  <dcterms:modified xsi:type="dcterms:W3CDTF">2023-03-08T13:28:13Z</dcterms:modified>
</cp:coreProperties>
</file>