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3/01 - Enero/"/>
    </mc:Choice>
  </mc:AlternateContent>
  <xr:revisionPtr revIDLastSave="0" documentId="8_{6F708513-EBBF-406E-B0DE-026643DC7183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resup. Aprobado-Ejec ENERO" sheetId="2" r:id="rId1"/>
  </sheets>
  <definedNames>
    <definedName name="_xlnm.Print_Area" localSheetId="0">'Presup. Aprobado-Ejec ENERO'!$C$1:$U$88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" l="1"/>
  <c r="T35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G26" i="2"/>
  <c r="F26" i="2"/>
  <c r="F16" i="2"/>
  <c r="F10" i="2"/>
  <c r="G10" i="2"/>
  <c r="G16" i="2"/>
  <c r="G83" i="2" s="1"/>
  <c r="G54" i="2"/>
  <c r="G53" i="2"/>
  <c r="G43" i="2"/>
  <c r="G31" i="2"/>
  <c r="G29" i="2"/>
  <c r="G28" i="2"/>
  <c r="G27" i="2"/>
  <c r="G24" i="2"/>
  <c r="G22" i="2"/>
  <c r="G21" i="2"/>
  <c r="G17" i="2"/>
  <c r="G15" i="2"/>
  <c r="G12" i="2"/>
  <c r="G11" i="2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26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<sst xmlns="http://schemas.openxmlformats.org/spreadsheetml/2006/main" count="101" uniqueCount="101">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</sst>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672349</xdr:colOff>
      <xdr:row>0</xdr:row>
      <xdr:rowOff>290639</xdr:rowOff>
    </xdr:from>
    <xdr:to>
      <xdr:col>19</xdr:col>
      <xdr:colOff>459441</xdr:colOff>
      <xdr:row>3</xdr:row>
      <xdr:rowOff>39340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9437" y="290639"/>
          <a:ext cx="661151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2" y="257738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33" zoomScale="85" zoomScaleNormal="85" zoomScaleSheetLayoutView="55" workbookViewId="0">
      <selection activeCell="V89" sqref="V89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2023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2757221.06</v>
      </c>
      <c r="I10" s="14">
        <f t="shared" ref="I10:R10" si="0">SUM(I11:I15)</f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2757221.06</v>
      </c>
    </row>
    <row r="11" spans="5:21" x14ac:dyDescent="0.25">
      <c r="E11" s="5" t="s">
        <v>2</v>
      </c>
      <c r="F11" s="6">
        <v>30350365</v>
      </c>
      <c r="G11" s="6">
        <f>+F11</f>
        <v>30350365</v>
      </c>
      <c r="H11" s="11">
        <v>2100500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+H11</f>
        <v>2100500</v>
      </c>
    </row>
    <row r="12" spans="5:21" x14ac:dyDescent="0.25">
      <c r="E12" s="5" t="s">
        <v>3</v>
      </c>
      <c r="F12" s="6">
        <v>10135618</v>
      </c>
      <c r="G12" s="6">
        <f>+F12</f>
        <v>10135618</v>
      </c>
      <c r="H12" s="11">
        <v>349150</v>
      </c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+H12</f>
        <v>349150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+H13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+H14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+H15</f>
        <v>307571.06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38498941</v>
      </c>
      <c r="H16" s="14">
        <f>SUM(H17:H25)</f>
        <v>1212631.01</v>
      </c>
      <c r="I16" s="14">
        <f t="shared" ref="I16:R16" si="1">SUM(I17:I25)</f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1212631.01</v>
      </c>
    </row>
    <row r="17" spans="5:21" x14ac:dyDescent="0.25">
      <c r="E17" s="5" t="s">
        <v>8</v>
      </c>
      <c r="F17" s="6">
        <v>2881000</v>
      </c>
      <c r="G17" s="6">
        <f>+F17</f>
        <v>2881000</v>
      </c>
      <c r="H17" s="11">
        <v>16118.21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2">+H17</f>
        <v>16118.21</v>
      </c>
    </row>
    <row r="18" spans="5:21" x14ac:dyDescent="0.25">
      <c r="E18" s="5" t="s">
        <v>9</v>
      </c>
      <c r="F18" s="6">
        <v>690000</v>
      </c>
      <c r="G18" s="6">
        <v>990000</v>
      </c>
      <c r="H18" s="11">
        <v>24507.599999999999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24507.599999999999</v>
      </c>
    </row>
    <row r="19" spans="5:21" x14ac:dyDescent="0.25">
      <c r="E19" s="5" t="s">
        <v>10</v>
      </c>
      <c r="F19" s="6">
        <v>1593222</v>
      </c>
      <c r="G19" s="6">
        <v>1343222</v>
      </c>
      <c r="H19" s="11"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0</v>
      </c>
    </row>
    <row r="20" spans="5:21" x14ac:dyDescent="0.25">
      <c r="E20" s="5" t="s">
        <v>11</v>
      </c>
      <c r="F20" s="6">
        <v>12000</v>
      </c>
      <c r="G20" s="6">
        <v>512000</v>
      </c>
      <c r="H20" s="11">
        <v>189004.95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189004.95</v>
      </c>
    </row>
    <row r="21" spans="5:21" x14ac:dyDescent="0.25">
      <c r="E21" s="5" t="s">
        <v>12</v>
      </c>
      <c r="F21" s="6">
        <v>9315127</v>
      </c>
      <c r="G21" s="6">
        <f>+F21</f>
        <v>9315127</v>
      </c>
      <c r="H21" s="11">
        <v>570634.94999999995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570634.94999999995</v>
      </c>
    </row>
    <row r="22" spans="5:21" x14ac:dyDescent="0.25">
      <c r="E22" s="5" t="s">
        <v>13</v>
      </c>
      <c r="F22" s="6">
        <v>4761600</v>
      </c>
      <c r="G22" s="6">
        <f>+F22</f>
        <v>4761600</v>
      </c>
      <c r="H22" s="11">
        <v>232505.3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232505.3</v>
      </c>
    </row>
    <row r="23" spans="5:21" ht="31.5" customHeight="1" x14ac:dyDescent="0.25">
      <c r="E23" s="17" t="s">
        <v>14</v>
      </c>
      <c r="F23" s="6">
        <v>3050000</v>
      </c>
      <c r="G23" s="6">
        <v>3430000</v>
      </c>
      <c r="H23" s="11"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0</v>
      </c>
    </row>
    <row r="24" spans="5:21" x14ac:dyDescent="0.25">
      <c r="E24" s="5" t="s">
        <v>15</v>
      </c>
      <c r="F24" s="6">
        <v>6895992</v>
      </c>
      <c r="G24" s="6">
        <f>+F24</f>
        <v>6895992</v>
      </c>
      <c r="H24" s="11">
        <v>179860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179860</v>
      </c>
    </row>
    <row r="25" spans="5:21" x14ac:dyDescent="0.25">
      <c r="E25" s="5" t="s">
        <v>16</v>
      </c>
      <c r="F25" s="6">
        <v>3900000</v>
      </c>
      <c r="G25" s="6">
        <v>8370000</v>
      </c>
      <c r="H25" s="11"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6635450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0</v>
      </c>
      <c r="U26" s="16"/>
    </row>
    <row r="27" spans="5:21" x14ac:dyDescent="0.25">
      <c r="E27" s="5" t="s">
        <v>18</v>
      </c>
      <c r="F27" s="6">
        <v>262000</v>
      </c>
      <c r="G27" s="6">
        <f>+F27</f>
        <v>262000</v>
      </c>
      <c r="H27" s="11"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>+H27</f>
        <v>0</v>
      </c>
    </row>
    <row r="28" spans="5:21" x14ac:dyDescent="0.25">
      <c r="E28" s="5" t="s">
        <v>19</v>
      </c>
      <c r="F28" s="6">
        <v>198950</v>
      </c>
      <c r="G28" s="6">
        <f>+F28</f>
        <v>198950</v>
      </c>
      <c r="H28" s="11"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>+H28</f>
        <v>0</v>
      </c>
    </row>
    <row r="29" spans="5:21" x14ac:dyDescent="0.25">
      <c r="E29" s="5" t="s">
        <v>20</v>
      </c>
      <c r="F29" s="6">
        <v>102000</v>
      </c>
      <c r="G29" s="6">
        <f>+F29</f>
        <v>102000</v>
      </c>
      <c r="H29" s="11"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>+H29</f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v>0</v>
      </c>
    </row>
    <row r="31" spans="5:21" x14ac:dyDescent="0.25">
      <c r="E31" s="5" t="s">
        <v>22</v>
      </c>
      <c r="F31" s="6">
        <v>205000</v>
      </c>
      <c r="G31" s="6">
        <f>+F31</f>
        <v>205000</v>
      </c>
      <c r="H31" s="11"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v>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v>0</v>
      </c>
    </row>
    <row r="35" spans="5:20" x14ac:dyDescent="0.25">
      <c r="E35" s="5" t="s">
        <v>26</v>
      </c>
      <c r="F35" s="6">
        <v>8183500</v>
      </c>
      <c r="G35" s="6">
        <v>2783500</v>
      </c>
      <c r="H35" s="11"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>+H35</f>
        <v>0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1287000</v>
      </c>
      <c r="H36" s="14">
        <f>SUM(H37:H44)</f>
        <v>0</v>
      </c>
      <c r="I36" s="14">
        <f>SUM(I37:I44)</f>
        <v>0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4">
        <f>+H36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v>0</v>
      </c>
    </row>
    <row r="43" spans="5:20" x14ac:dyDescent="0.25">
      <c r="E43" s="5" t="s">
        <v>34</v>
      </c>
      <c r="F43" s="6">
        <v>1287000</v>
      </c>
      <c r="G43" s="6">
        <f>+F43</f>
        <v>1287000</v>
      </c>
      <c r="H43" s="11"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5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6">SUM(I46:I51)</f>
        <v>0</v>
      </c>
      <c r="J45" s="14">
        <f t="shared" si="6"/>
        <v>0</v>
      </c>
      <c r="K45" s="14">
        <f t="shared" si="6"/>
        <v>0</v>
      </c>
      <c r="L45" s="14">
        <f t="shared" si="6"/>
        <v>0</v>
      </c>
      <c r="M45" s="14">
        <f t="shared" si="6"/>
        <v>0</v>
      </c>
      <c r="N45" s="14">
        <f t="shared" si="6"/>
        <v>0</v>
      </c>
      <c r="O45" s="14">
        <f t="shared" si="6"/>
        <v>0</v>
      </c>
      <c r="P45" s="14">
        <f t="shared" si="6"/>
        <v>0</v>
      </c>
      <c r="Q45" s="14">
        <f t="shared" si="6"/>
        <v>0</v>
      </c>
      <c r="R45" s="14">
        <f t="shared" si="6"/>
        <v>0</v>
      </c>
      <c r="S45" s="14">
        <f t="shared" si="6"/>
        <v>0</v>
      </c>
      <c r="T45" s="4">
        <f t="shared" ref="T45" si="7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8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8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8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8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8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8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198000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0</v>
      </c>
      <c r="L52" s="14">
        <f t="shared" si="9"/>
        <v>0</v>
      </c>
      <c r="M52" s="14">
        <f t="shared" si="9"/>
        <v>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0</v>
      </c>
    </row>
    <row r="53" spans="5:20" x14ac:dyDescent="0.25">
      <c r="E53" s="5" t="s">
        <v>44</v>
      </c>
      <c r="F53" s="6">
        <v>108000</v>
      </c>
      <c r="G53" s="6">
        <f>+F53</f>
        <v>108000</v>
      </c>
      <c r="H53" s="11">
        <v>0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0">SUM(H53:S53)</f>
        <v>0</v>
      </c>
    </row>
    <row r="54" spans="5:20" x14ac:dyDescent="0.25">
      <c r="E54" s="5" t="s">
        <v>45</v>
      </c>
      <c r="F54" s="6">
        <v>90000</v>
      </c>
      <c r="G54" s="6">
        <f>+F54</f>
        <v>90000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0"/>
        <v>0</v>
      </c>
    </row>
    <row r="55" spans="5:20" x14ac:dyDescent="0.25">
      <c r="E55" s="5" t="s">
        <v>46</v>
      </c>
      <c r="F55" s="6">
        <v>0</v>
      </c>
      <c r="G55" s="6"/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0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0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91677073</v>
      </c>
      <c r="G83" s="15">
        <f>+G10+G16+G26+G36+G45+G52+G62+G67+G70+G75+G78+G81</f>
        <v>91677073</v>
      </c>
      <c r="H83" s="15">
        <f t="shared" ref="H83:R83" si="18">+H10+H16+H26+H36+H45+H52+H62+H67+H70+H75+H78+H81</f>
        <v>3969852.0700000003</v>
      </c>
      <c r="I83" s="15">
        <f t="shared" si="18"/>
        <v>0</v>
      </c>
      <c r="J83" s="15">
        <f t="shared" si="18"/>
        <v>0</v>
      </c>
      <c r="K83" s="15">
        <f t="shared" si="18"/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3969852.0700000003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</row>
    <row r="87" spans="5:20" ht="18.75" x14ac:dyDescent="0.3">
      <c r="E87" s="21" t="s">
        <v>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5:20" ht="18.75" x14ac:dyDescent="0.3">
      <c r="E88" s="21" t="s">
        <v>97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2" max="20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ENERO</vt:lpstr>
      <vt:lpstr>'Presup. Aprobado-Ejec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2023-02-08T19:23:36Z</cp:lastPrinted>
  <dcterms:created xsi:type="dcterms:W3CDTF">2021-07-29T18:58:50Z</dcterms:created>
  <dcterms:modified xsi:type="dcterms:W3CDTF">2023-02-08T19:29:07Z</dcterms:modified>
</cp:coreProperties>
</file>