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26" documentId="8_{69849E86-3C92-4D1E-939A-6C8B812E36AF}" xr6:coauthVersionLast="47" xr6:coauthVersionMax="47" xr10:uidLastSave="{79BA1912-4B8E-46AB-9F96-E5355121B89A}"/>
  <bookViews>
    <workbookView xWindow="-120" yWindow="-120" windowWidth="29040" windowHeight="15720" xr2:uid="{B494F546-26B7-41FC-9A2E-2DD7D09921ED}"/>
  </bookViews>
  <sheets>
    <sheet name="Hoja1" sheetId="1" r:id="rId1"/>
  </sheets>
  <definedNames>
    <definedName name="_xlnm.Print_Area" localSheetId="0">Hoja1!$A$1:$P$86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O83" i="1"/>
  <c r="N83" i="1"/>
  <c r="M83" i="1"/>
  <c r="L83" i="1"/>
  <c r="K83" i="1"/>
  <c r="J83" i="1"/>
  <c r="I83" i="1"/>
  <c r="H83" i="1"/>
  <c r="G83" i="1"/>
  <c r="F83" i="1"/>
  <c r="E83" i="1"/>
  <c r="C81" i="1"/>
  <c r="C78" i="1"/>
  <c r="C75" i="1"/>
  <c r="C70" i="1"/>
  <c r="C67" i="1"/>
  <c r="C62" i="1"/>
  <c r="C52" i="1"/>
  <c r="C45" i="1"/>
  <c r="C36" i="1"/>
  <c r="C16" i="1"/>
  <c r="C10" i="1"/>
  <c r="C83" i="1" l="1"/>
  <c r="P52" i="1" l="1"/>
  <c r="P36" i="1"/>
  <c r="P16" i="1"/>
  <c r="P26" i="1"/>
  <c r="P10" i="1"/>
</calcChain>
</file>

<file path=xl/sharedStrings.xml><?xml version="1.0" encoding="utf-8"?>
<sst xmlns="http://schemas.openxmlformats.org/spreadsheetml/2006/main" count="86" uniqueCount="86">
  <si>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</si>
  <si>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</si>
  <si>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</si>
  <si>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</si>
  <si>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</si>
  <si>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</si>
  <si>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</si>
  <si>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</si>
  <si>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</si>
  <si>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</si>
  <si>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</si>
  <si>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</si>
  <si>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</si>
  <si>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</si>
  <si>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</si>
  <si>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</si>
  <si>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</si>
  <si>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</si>
  <si>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</si>
  <si>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</si>
  <si>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</si>
  <si>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</si>
  <si>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</si>
  <si>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</si>
  <si>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</si>
  <si>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</si>
  <si>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</si>
  <si>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</si>
  <si>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</si>
  <si>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</si>
  <si>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</si>
  <si>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</si>
  <si>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</si>
  <si>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</si>
  <si>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</si>
  <si>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</si>
  <si>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</si>
  <si>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</si>
  <si>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</si>
  <si>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</si>
  <si>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</si>
  <si>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</si>
  <si>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</si>
  <si>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</si>
  <si>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</si>
  <si>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</si>
  <si>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</si>
  <si>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</si>
  <si>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</si>
  <si>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</si>
  <si>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</si>
  <si>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</si>
  <si>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</si>
  <si>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</si>
  <si>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</si>
  <si>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</si>
  <si>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</si>
  <si>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</si>
  <si>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</si>
  <si>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</si>
  <si>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</si>
  <si>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</si>
  <si>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</si>
  <si>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</si>
  <si>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</si>
  <si>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</si>
  <si>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</si>
  <si>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</si>
  <si>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</si>
  <si>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</si>
  <si>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</si>
  <si>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</si>
  <si>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</si>
  <si>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</si>
  <si>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</si>
  <si>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</si>
  <si>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</si>
  <si>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</si>
  <si>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</si>
  <si>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</si>
  <si>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</si>
  <si>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</si>
  <si>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                                                  Lic. Jimmy García Saviñón</t>
  </si>
  <si>
    <t xml:space="preserve">                                                    PRESIDENTE-ANAMAR</t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</si>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</sst>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8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8" fillId="2" borderId="11" xfId="1" applyFont="1" applyFill="1" applyBorder="1"/>
    <xf numFmtId="0" fontId="0" fillId="3" borderId="0" xfId="0" applyFill="1"/>
    <xf numFmtId="0" fontId="0" fillId="3" borderId="4" xfId="0" applyFill="1" applyBorder="1"/>
    <xf numFmtId="43" fontId="0" fillId="3" borderId="0" xfId="0" applyNumberFormat="1" applyFill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0" fontId="3" fillId="3" borderId="0" xfId="0" applyFont="1" applyFill="1" applyAlignment="1">
      <alignment horizontal="left" indent="1"/>
    </xf>
    <xf numFmtId="164" fontId="3" fillId="3" borderId="0" xfId="0" applyNumberFormat="1" applyFont="1" applyFill="1"/>
    <xf numFmtId="43" fontId="3" fillId="3" borderId="0" xfId="1" applyFont="1" applyFill="1"/>
    <xf numFmtId="0" fontId="0" fillId="3" borderId="0" xfId="0" applyFill="1" applyAlignment="1">
      <alignment horizontal="left" indent="2"/>
    </xf>
    <xf numFmtId="164" fontId="0" fillId="3" borderId="0" xfId="0" applyNumberFormat="1" applyFill="1"/>
    <xf numFmtId="43" fontId="0" fillId="3" borderId="0" xfId="1" applyFont="1" applyFill="1"/>
    <xf numFmtId="43" fontId="0" fillId="3" borderId="10" xfId="1" applyFont="1" applyFill="1" applyBorder="1"/>
    <xf numFmtId="0" fontId="0" fillId="3" borderId="0" xfId="0" applyFill="1" applyAlignment="1">
      <alignment horizontal="left" wrapText="1" indent="2"/>
    </xf>
    <xf numFmtId="16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horizontal="center"/>
    </xf>
    <xf numFmtId="43" fontId="3" fillId="3" borderId="9" xfId="1" applyFont="1" applyFill="1" applyBorder="1"/>
    <xf numFmtId="0" fontId="9" fillId="3" borderId="12" xfId="0" applyFont="1" applyFill="1" applyBorder="1" applyAlignment="1">
      <alignment vertical="center" wrapText="1"/>
    </xf>
    <xf numFmtId="165" fontId="0" fillId="3" borderId="0" xfId="0" applyNumberFormat="1" applyFill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9" fontId="3" fillId="3" borderId="0" xfId="2" applyFont="1" applyFill="1" applyAlignment="1">
      <alignment horizontal="center"/>
    </xf>
    <xf numFmtId="9" fontId="0" fillId="3" borderId="0" xfId="2" applyFont="1" applyFill="1" applyAlignment="1">
      <alignment horizontal="center"/>
    </xf>
    <xf numFmtId="166" fontId="3" fillId="3" borderId="0" xfId="2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3" fillId="3" borderId="0" xfId="1" applyNumberFormat="1" applyFont="1" applyFill="1" applyAlignment="1">
      <alignment horizontal="center"/>
    </xf>
    <xf numFmtId="165" fontId="2" fillId="2" borderId="11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2" fillId="3" borderId="12" xfId="0" applyFont="1" applyFill="1" applyBorder="1" applyAlignment="1">
      <alignment wrapText="1"/>
    </xf>
    <xf numFmtId="43" fontId="14" fillId="3" borderId="0" xfId="0" applyNumberFormat="1" applyFont="1" applyFill="1"/>
    <xf numFmtId="0" fontId="14" fillId="3" borderId="0" xfId="0" applyFont="1" applyFill="1"/>
    <xf numFmtId="165" fontId="14" fillId="3" borderId="0" xfId="0" applyNumberFormat="1" applyFont="1" applyFill="1" applyAlignment="1">
      <alignment horizontal="center"/>
    </xf>
    <xf numFmtId="0" fontId="13" fillId="3" borderId="12" xfId="0" applyFont="1" applyFill="1" applyBorder="1" applyAlignment="1">
      <alignment wrapText="1"/>
    </xf>
    <xf numFmtId="0" fontId="14" fillId="0" borderId="0" xfId="0" applyFont="1"/>
    <xf numFmtId="165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8" fillId="2" borderId="2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43" fontId="8" fillId="2" borderId="5" xfId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1</xdr:row>
      <xdr:rowOff>108535</xdr:rowOff>
    </xdr:from>
    <xdr:to>
      <xdr:col>15</xdr:col>
      <xdr:colOff>123265</xdr:colOff>
      <xdr:row>4</xdr:row>
      <xdr:rowOff>161190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E849784D-07DC-4EA0-AD4C-1D9540807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530" y="467123"/>
          <a:ext cx="806823" cy="72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593912</xdr:colOff>
      <xdr:row>1</xdr:row>
      <xdr:rowOff>143658</xdr:rowOff>
    </xdr:from>
    <xdr:to>
      <xdr:col>0</xdr:col>
      <xdr:colOff>1311089</xdr:colOff>
      <xdr:row>4</xdr:row>
      <xdr:rowOff>156184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B08D52B0-EFB6-4938-A47C-AC9EF335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12" y="502246"/>
          <a:ext cx="717177" cy="684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B0C5-9EC2-4ACF-B965-90CA3790C283}">
  <sheetPr>
    <pageSetUpPr fitToPage="1"/>
  </sheetPr>
  <dimension ref="A1:T92"/>
  <sheetViews>
    <sheetView tabSelected="1" zoomScale="85" zoomScaleNormal="85" workbookViewId="0">
      <selection activeCell="T15" sqref="T15"/>
    </sheetView>
  </sheetViews>
  <sheetFormatPr defaultColWidth="11.42578125" defaultRowHeight="15" x14ac:dyDescent="0.25"/>
  <cols>
    <col min="1" max="1" width="55.140625" customWidth="1"/>
    <col min="2" max="2" width="17.5703125" customWidth="1"/>
    <col min="3" max="3" width="19.42578125" customWidth="1"/>
    <col min="4" max="4" width="13.140625" customWidth="1"/>
    <col min="5" max="10" width="13.140625" hidden="1" customWidth="1"/>
    <col min="11" max="11" width="13.42578125" hidden="1" customWidth="1"/>
    <col min="12" max="12" width="13.5703125" hidden="1" customWidth="1"/>
    <col min="13" max="13" width="14.42578125" hidden="1" customWidth="1"/>
    <col min="14" max="14" width="14.140625" hidden="1" customWidth="1"/>
    <col min="15" max="15" width="13.140625" hidden="1" customWidth="1"/>
    <col min="16" max="16" width="7.85546875" style="31" customWidth="1"/>
    <col min="17" max="20" width="11.42578125" style="4"/>
  </cols>
  <sheetData>
    <row r="1" spans="1:17" s="4" customFormat="1" ht="28.5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s="4" customFormat="1" ht="21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s="4" customFormat="1" ht="15.75" x14ac:dyDescent="0.25">
      <c r="A3" s="44">
        <v>2024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s="4" customFormat="1" ht="15.75" customHeight="1" x14ac:dyDescent="0.25">
      <c r="A4" s="46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s="4" customFormat="1" ht="15.75" customHeight="1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s="4" customFormat="1" x14ac:dyDescent="0.25">
      <c r="P6" s="21"/>
    </row>
    <row r="7" spans="1:17" ht="18" customHeight="1" x14ac:dyDescent="0.25">
      <c r="A7" s="48" t="s">
        <v>4</v>
      </c>
      <c r="B7" s="49" t="s">
        <v>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7" ht="6" hidden="1" customHeight="1" x14ac:dyDescent="0.25">
      <c r="A8" s="4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</row>
    <row r="9" spans="1:17" s="4" customFormat="1" x14ac:dyDescent="0.25">
      <c r="A9" s="7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22"/>
    </row>
    <row r="10" spans="1:17" s="4" customFormat="1" x14ac:dyDescent="0.25">
      <c r="A10" s="9" t="s">
        <v>7</v>
      </c>
      <c r="C10" s="10">
        <f>SUM(C11:C15)</f>
        <v>45056682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23">
        <f>+C10/C83</f>
        <v>0.44970988432412384</v>
      </c>
    </row>
    <row r="11" spans="1:17" s="4" customFormat="1" x14ac:dyDescent="0.25">
      <c r="A11" s="12" t="s">
        <v>8</v>
      </c>
      <c r="C11" s="13">
        <v>30742942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1"/>
    </row>
    <row r="12" spans="1:17" s="4" customFormat="1" x14ac:dyDescent="0.25">
      <c r="A12" s="12" t="s">
        <v>9</v>
      </c>
      <c r="C12" s="13">
        <v>9660500</v>
      </c>
      <c r="D12" s="14"/>
      <c r="E12" s="15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1"/>
    </row>
    <row r="13" spans="1:17" s="4" customFormat="1" x14ac:dyDescent="0.25">
      <c r="A13" s="12" t="s">
        <v>10</v>
      </c>
      <c r="C13" s="13">
        <v>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1"/>
      <c r="Q13" s="5"/>
    </row>
    <row r="14" spans="1:17" s="4" customFormat="1" x14ac:dyDescent="0.25">
      <c r="A14" s="12" t="s">
        <v>11</v>
      </c>
      <c r="C14" s="13">
        <v>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1"/>
    </row>
    <row r="15" spans="1:17" s="4" customFormat="1" x14ac:dyDescent="0.25">
      <c r="A15" s="12" t="s">
        <v>12</v>
      </c>
      <c r="C15" s="13">
        <v>4653240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4"/>
    </row>
    <row r="16" spans="1:17" s="4" customFormat="1" x14ac:dyDescent="0.25">
      <c r="A16" s="9" t="s">
        <v>13</v>
      </c>
      <c r="C16" s="10">
        <f>SUM(C17:C25)</f>
        <v>34814786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3">
        <f>+C16/C83</f>
        <v>0.34748571554445856</v>
      </c>
    </row>
    <row r="17" spans="1:17" s="4" customFormat="1" x14ac:dyDescent="0.25">
      <c r="A17" s="12" t="s">
        <v>14</v>
      </c>
      <c r="C17" s="13">
        <v>2394000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4"/>
    </row>
    <row r="18" spans="1:17" s="4" customFormat="1" x14ac:dyDescent="0.25">
      <c r="A18" s="12" t="s">
        <v>15</v>
      </c>
      <c r="C18" s="13">
        <v>810000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4"/>
    </row>
    <row r="19" spans="1:17" s="4" customFormat="1" x14ac:dyDescent="0.25">
      <c r="A19" s="12" t="s">
        <v>16</v>
      </c>
      <c r="C19" s="13">
        <v>1500000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4"/>
    </row>
    <row r="20" spans="1:17" s="4" customFormat="1" x14ac:dyDescent="0.25">
      <c r="A20" s="12" t="s">
        <v>17</v>
      </c>
      <c r="C20" s="13">
        <v>200000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4"/>
    </row>
    <row r="21" spans="1:17" s="4" customFormat="1" x14ac:dyDescent="0.25">
      <c r="A21" s="12" t="s">
        <v>18</v>
      </c>
      <c r="C21" s="13">
        <v>9165000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24"/>
    </row>
    <row r="22" spans="1:17" s="4" customFormat="1" x14ac:dyDescent="0.25">
      <c r="A22" s="12" t="s">
        <v>19</v>
      </c>
      <c r="C22" s="13">
        <v>5298000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4"/>
    </row>
    <row r="23" spans="1:17" s="4" customFormat="1" ht="31.5" customHeight="1" x14ac:dyDescent="0.25">
      <c r="A23" s="16" t="s">
        <v>20</v>
      </c>
      <c r="C23" s="17">
        <v>2420000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4"/>
    </row>
    <row r="24" spans="1:17" s="4" customFormat="1" x14ac:dyDescent="0.25">
      <c r="A24" s="12" t="s">
        <v>21</v>
      </c>
      <c r="C24" s="13">
        <v>9040786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4"/>
    </row>
    <row r="25" spans="1:17" s="4" customFormat="1" x14ac:dyDescent="0.25">
      <c r="A25" s="12" t="s">
        <v>22</v>
      </c>
      <c r="C25" s="13">
        <v>3987000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4"/>
    </row>
    <row r="26" spans="1:17" s="4" customFormat="1" x14ac:dyDescent="0.25">
      <c r="A26" s="9" t="s">
        <v>23</v>
      </c>
      <c r="C26" s="10">
        <f>SUM(C27:C35)</f>
        <v>12284000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3">
        <f>+C26/C83</f>
        <v>0.12260636988399495</v>
      </c>
      <c r="Q26" s="6"/>
    </row>
    <row r="27" spans="1:17" s="4" customFormat="1" x14ac:dyDescent="0.25">
      <c r="A27" s="12" t="s">
        <v>24</v>
      </c>
      <c r="C27" s="13">
        <v>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24"/>
    </row>
    <row r="28" spans="1:17" s="4" customFormat="1" x14ac:dyDescent="0.25">
      <c r="A28" s="12" t="s">
        <v>25</v>
      </c>
      <c r="C28" s="13">
        <v>100000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4"/>
    </row>
    <row r="29" spans="1:17" s="4" customFormat="1" x14ac:dyDescent="0.25">
      <c r="A29" s="12" t="s">
        <v>26</v>
      </c>
      <c r="C29" s="13">
        <v>275000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4"/>
    </row>
    <row r="30" spans="1:17" s="4" customFormat="1" x14ac:dyDescent="0.25">
      <c r="A30" s="12" t="s">
        <v>27</v>
      </c>
      <c r="C30" s="13">
        <v>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24"/>
    </row>
    <row r="31" spans="1:17" s="4" customFormat="1" x14ac:dyDescent="0.25">
      <c r="A31" s="12" t="s">
        <v>28</v>
      </c>
      <c r="C31" s="13"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24"/>
    </row>
    <row r="32" spans="1:17" s="4" customFormat="1" x14ac:dyDescent="0.25">
      <c r="A32" s="12" t="s">
        <v>29</v>
      </c>
      <c r="C32" s="13">
        <v>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4"/>
    </row>
    <row r="33" spans="1:16" s="4" customFormat="1" x14ac:dyDescent="0.25">
      <c r="A33" s="12" t="s">
        <v>30</v>
      </c>
      <c r="C33" s="13">
        <v>3084000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4"/>
    </row>
    <row r="34" spans="1:16" s="4" customFormat="1" ht="30" x14ac:dyDescent="0.25">
      <c r="A34" s="16" t="s">
        <v>31</v>
      </c>
      <c r="C34" s="18">
        <v>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4"/>
    </row>
    <row r="35" spans="1:16" s="4" customFormat="1" x14ac:dyDescent="0.25">
      <c r="A35" s="12" t="s">
        <v>32</v>
      </c>
      <c r="C35" s="13">
        <v>8825000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24"/>
    </row>
    <row r="36" spans="1:16" s="4" customFormat="1" x14ac:dyDescent="0.25">
      <c r="A36" s="9" t="s">
        <v>33</v>
      </c>
      <c r="C36" s="10">
        <f>SUM(C37:C44)</f>
        <v>2790785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25">
        <f>+C36/C83</f>
        <v>2.7854771896508049E-2</v>
      </c>
    </row>
    <row r="37" spans="1:16" s="4" customFormat="1" x14ac:dyDescent="0.25">
      <c r="A37" s="12" t="s">
        <v>34</v>
      </c>
      <c r="C37" s="13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4"/>
    </row>
    <row r="38" spans="1:16" s="4" customFormat="1" x14ac:dyDescent="0.25">
      <c r="A38" s="12" t="s">
        <v>35</v>
      </c>
      <c r="C38" s="13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4"/>
    </row>
    <row r="39" spans="1:16" s="4" customFormat="1" x14ac:dyDescent="0.25">
      <c r="A39" s="12" t="s">
        <v>36</v>
      </c>
      <c r="C39" s="13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21"/>
    </row>
    <row r="40" spans="1:16" s="4" customFormat="1" ht="30" x14ac:dyDescent="0.25">
      <c r="A40" s="16" t="s">
        <v>37</v>
      </c>
      <c r="C40" s="13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21"/>
    </row>
    <row r="41" spans="1:16" s="4" customFormat="1" ht="30" x14ac:dyDescent="0.25">
      <c r="A41" s="16" t="s">
        <v>38</v>
      </c>
      <c r="C41" s="13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1"/>
    </row>
    <row r="42" spans="1:16" s="4" customFormat="1" x14ac:dyDescent="0.25">
      <c r="A42" s="12" t="s">
        <v>39</v>
      </c>
      <c r="C42" s="13">
        <v>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1"/>
    </row>
    <row r="43" spans="1:16" s="4" customFormat="1" x14ac:dyDescent="0.25">
      <c r="A43" s="12" t="s">
        <v>40</v>
      </c>
      <c r="C43" s="13">
        <v>2790785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1"/>
    </row>
    <row r="44" spans="1:16" s="4" customFormat="1" x14ac:dyDescent="0.25">
      <c r="A44" s="12" t="s">
        <v>41</v>
      </c>
      <c r="C44" s="13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1"/>
    </row>
    <row r="45" spans="1:16" s="4" customFormat="1" x14ac:dyDescent="0.25">
      <c r="A45" s="9" t="s">
        <v>42</v>
      </c>
      <c r="C45" s="10">
        <f>SUM(C46:C51)</f>
        <v>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26"/>
    </row>
    <row r="46" spans="1:16" s="4" customFormat="1" x14ac:dyDescent="0.25">
      <c r="A46" s="12" t="s">
        <v>43</v>
      </c>
      <c r="C46" s="13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1"/>
    </row>
    <row r="47" spans="1:16" s="4" customFormat="1" x14ac:dyDescent="0.25">
      <c r="A47" s="12" t="s">
        <v>44</v>
      </c>
      <c r="C47" s="13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1"/>
    </row>
    <row r="48" spans="1:16" s="4" customFormat="1" x14ac:dyDescent="0.25">
      <c r="A48" s="12" t="s">
        <v>45</v>
      </c>
      <c r="C48" s="13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1"/>
    </row>
    <row r="49" spans="1:16" s="4" customFormat="1" ht="30" x14ac:dyDescent="0.25">
      <c r="A49" s="16" t="s">
        <v>46</v>
      </c>
      <c r="C49" s="13">
        <v>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1"/>
    </row>
    <row r="50" spans="1:16" s="4" customFormat="1" x14ac:dyDescent="0.25">
      <c r="A50" s="12" t="s">
        <v>47</v>
      </c>
      <c r="C50" s="13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1"/>
    </row>
    <row r="51" spans="1:16" s="4" customFormat="1" x14ac:dyDescent="0.25">
      <c r="A51" s="12" t="s">
        <v>48</v>
      </c>
      <c r="C51" s="13">
        <v>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1"/>
    </row>
    <row r="52" spans="1:16" s="4" customFormat="1" x14ac:dyDescent="0.25">
      <c r="A52" s="9" t="s">
        <v>49</v>
      </c>
      <c r="C52" s="10">
        <f>SUM(C53:C61)</f>
        <v>5244300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23">
        <f>+C52/C83</f>
        <v>5.2343258350914579E-2</v>
      </c>
    </row>
    <row r="53" spans="1:16" s="4" customFormat="1" x14ac:dyDescent="0.25">
      <c r="A53" s="12" t="s">
        <v>50</v>
      </c>
      <c r="C53" s="13">
        <v>509400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1"/>
    </row>
    <row r="54" spans="1:16" s="4" customFormat="1" x14ac:dyDescent="0.25">
      <c r="A54" s="12" t="s">
        <v>51</v>
      </c>
      <c r="C54" s="13">
        <v>800000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1"/>
    </row>
    <row r="55" spans="1:16" s="4" customFormat="1" x14ac:dyDescent="0.25">
      <c r="A55" s="12" t="s">
        <v>52</v>
      </c>
      <c r="C55" s="13">
        <v>3934900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1"/>
    </row>
    <row r="56" spans="1:16" s="4" customFormat="1" x14ac:dyDescent="0.25">
      <c r="A56" s="12" t="s">
        <v>53</v>
      </c>
      <c r="C56" s="13"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1"/>
    </row>
    <row r="57" spans="1:16" s="4" customFormat="1" x14ac:dyDescent="0.25">
      <c r="A57" s="12" t="s">
        <v>54</v>
      </c>
      <c r="C57" s="13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21"/>
    </row>
    <row r="58" spans="1:16" s="4" customFormat="1" x14ac:dyDescent="0.25">
      <c r="A58" s="12" t="s">
        <v>55</v>
      </c>
      <c r="C58" s="13">
        <v>0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21"/>
    </row>
    <row r="59" spans="1:16" s="4" customFormat="1" x14ac:dyDescent="0.25">
      <c r="A59" s="12" t="s">
        <v>56</v>
      </c>
      <c r="C59" s="13">
        <v>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21"/>
    </row>
    <row r="60" spans="1:16" s="4" customFormat="1" x14ac:dyDescent="0.25">
      <c r="A60" s="12" t="s">
        <v>57</v>
      </c>
      <c r="C60" s="13">
        <v>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21"/>
    </row>
    <row r="61" spans="1:16" s="4" customFormat="1" x14ac:dyDescent="0.25">
      <c r="A61" s="12" t="s">
        <v>58</v>
      </c>
      <c r="C61" s="13">
        <v>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21"/>
    </row>
    <row r="62" spans="1:16" s="4" customFormat="1" x14ac:dyDescent="0.25">
      <c r="A62" s="9" t="s">
        <v>59</v>
      </c>
      <c r="C62" s="10">
        <f>SUM(C63:C66)</f>
        <v>0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26"/>
    </row>
    <row r="63" spans="1:16" s="4" customFormat="1" x14ac:dyDescent="0.25">
      <c r="A63" s="12" t="s">
        <v>60</v>
      </c>
      <c r="C63" s="13">
        <v>0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21"/>
    </row>
    <row r="64" spans="1:16" s="4" customFormat="1" x14ac:dyDescent="0.25">
      <c r="A64" s="12" t="s">
        <v>61</v>
      </c>
      <c r="C64" s="13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21"/>
    </row>
    <row r="65" spans="1:16" s="4" customFormat="1" x14ac:dyDescent="0.25">
      <c r="A65" s="12" t="s">
        <v>62</v>
      </c>
      <c r="C65" s="13">
        <v>0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21"/>
    </row>
    <row r="66" spans="1:16" s="4" customFormat="1" x14ac:dyDescent="0.25">
      <c r="A66" s="12" t="s">
        <v>63</v>
      </c>
      <c r="C66" s="13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21"/>
    </row>
    <row r="67" spans="1:16" s="4" customFormat="1" x14ac:dyDescent="0.25">
      <c r="A67" s="9" t="s">
        <v>64</v>
      </c>
      <c r="C67" s="10">
        <f>SUM(C68:C69)</f>
        <v>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21"/>
    </row>
    <row r="68" spans="1:16" s="4" customFormat="1" x14ac:dyDescent="0.25">
      <c r="A68" s="12" t="s">
        <v>65</v>
      </c>
      <c r="C68" s="13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21"/>
    </row>
    <row r="69" spans="1:16" s="4" customFormat="1" x14ac:dyDescent="0.25">
      <c r="A69" s="12" t="s">
        <v>66</v>
      </c>
      <c r="C69" s="13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21"/>
    </row>
    <row r="70" spans="1:16" s="4" customFormat="1" x14ac:dyDescent="0.25">
      <c r="A70" s="9" t="s">
        <v>67</v>
      </c>
      <c r="C70" s="10">
        <f>SUM(C71:C73)</f>
        <v>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21"/>
    </row>
    <row r="71" spans="1:16" s="4" customFormat="1" x14ac:dyDescent="0.25">
      <c r="A71" s="12" t="s">
        <v>68</v>
      </c>
      <c r="C71" s="13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27"/>
    </row>
    <row r="72" spans="1:16" s="4" customFormat="1" x14ac:dyDescent="0.25">
      <c r="A72" s="12" t="s">
        <v>69</v>
      </c>
      <c r="C72" s="13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27"/>
    </row>
    <row r="73" spans="1:16" s="4" customFormat="1" x14ac:dyDescent="0.25">
      <c r="A73" s="12" t="s">
        <v>70</v>
      </c>
      <c r="C73" s="13">
        <v>0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27"/>
    </row>
    <row r="74" spans="1:16" s="4" customFormat="1" x14ac:dyDescent="0.25">
      <c r="A74" s="7" t="s">
        <v>71</v>
      </c>
      <c r="B74" s="8"/>
      <c r="C74" s="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8"/>
    </row>
    <row r="75" spans="1:16" s="4" customFormat="1" x14ac:dyDescent="0.25">
      <c r="A75" s="9" t="s">
        <v>72</v>
      </c>
      <c r="B75" s="11"/>
      <c r="C75" s="11">
        <f>SUM(C76:C77)</f>
        <v>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29"/>
    </row>
    <row r="76" spans="1:16" s="4" customFormat="1" x14ac:dyDescent="0.25">
      <c r="A76" s="12" t="s">
        <v>73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21"/>
    </row>
    <row r="77" spans="1:16" s="4" customFormat="1" x14ac:dyDescent="0.25">
      <c r="A77" s="12" t="s">
        <v>74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21"/>
    </row>
    <row r="78" spans="1:16" s="4" customFormat="1" x14ac:dyDescent="0.25">
      <c r="A78" s="9" t="s">
        <v>75</v>
      </c>
      <c r="C78" s="11">
        <f>SUM(C79:C80)</f>
        <v>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21"/>
    </row>
    <row r="79" spans="1:16" s="4" customFormat="1" x14ac:dyDescent="0.25">
      <c r="A79" s="12" t="s">
        <v>76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21"/>
    </row>
    <row r="80" spans="1:16" s="4" customFormat="1" x14ac:dyDescent="0.25">
      <c r="A80" s="12" t="s">
        <v>77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21"/>
    </row>
    <row r="81" spans="1:18" s="4" customFormat="1" x14ac:dyDescent="0.25">
      <c r="A81" s="9" t="s">
        <v>78</v>
      </c>
      <c r="C81" s="11">
        <f>+C82</f>
        <v>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21"/>
    </row>
    <row r="82" spans="1:18" s="4" customFormat="1" x14ac:dyDescent="0.25">
      <c r="A82" s="12" t="s">
        <v>79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21"/>
    </row>
    <row r="83" spans="1:18" ht="18" thickBot="1" x14ac:dyDescent="0.35">
      <c r="A83" s="1" t="s">
        <v>80</v>
      </c>
      <c r="B83" s="2"/>
      <c r="C83" s="3">
        <f>+C10+C16+C26+C36+C45+C52+C62+C67+C70+C75+C78+C81</f>
        <v>100190553</v>
      </c>
      <c r="D83" s="2"/>
      <c r="E83" s="2">
        <f t="shared" ref="E83:N83" si="0">+E10+E16+E26+E36+E45+E52+E62+E67+E70+E75+E78+E81</f>
        <v>0</v>
      </c>
      <c r="F83" s="2">
        <f t="shared" si="0"/>
        <v>0</v>
      </c>
      <c r="G83" s="2">
        <f t="shared" si="0"/>
        <v>0</v>
      </c>
      <c r="H83" s="2">
        <f t="shared" si="0"/>
        <v>0</v>
      </c>
      <c r="I83" s="2">
        <f t="shared" si="0"/>
        <v>0</v>
      </c>
      <c r="J83" s="2">
        <f t="shared" si="0"/>
        <v>0</v>
      </c>
      <c r="K83" s="2">
        <f t="shared" si="0"/>
        <v>0</v>
      </c>
      <c r="L83" s="2">
        <f t="shared" si="0"/>
        <v>0</v>
      </c>
      <c r="M83" s="2">
        <f t="shared" si="0"/>
        <v>0</v>
      </c>
      <c r="N83" s="2">
        <f t="shared" si="0"/>
        <v>0</v>
      </c>
      <c r="O83" s="2">
        <f>+O10+O16+O26+O36+O45+O52+O62+O67+O70+O75+O78+O81</f>
        <v>0</v>
      </c>
      <c r="P83" s="30"/>
      <c r="R83" s="6"/>
    </row>
    <row r="84" spans="1:18" s="4" customFormat="1" ht="24.75" thickBot="1" x14ac:dyDescent="0.3">
      <c r="A84" s="20" t="s">
        <v>81</v>
      </c>
      <c r="C84" s="6"/>
      <c r="P84" s="21"/>
    </row>
    <row r="85" spans="1:18" s="4" customFormat="1" ht="44.25" customHeight="1" thickBot="1" x14ac:dyDescent="0.3">
      <c r="A85" s="32" t="s">
        <v>84</v>
      </c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5"/>
    </row>
    <row r="86" spans="1:18" s="4" customFormat="1" ht="66" customHeight="1" thickBot="1" x14ac:dyDescent="0.3">
      <c r="A86" s="36" t="s">
        <v>85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5"/>
    </row>
    <row r="87" spans="1:18" s="4" customFormat="1" ht="18.75" x14ac:dyDescent="0.3">
      <c r="A87" s="39" t="s">
        <v>82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</row>
    <row r="88" spans="1:18" s="4" customFormat="1" ht="18.75" x14ac:dyDescent="0.3">
      <c r="A88" s="39" t="s">
        <v>83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spans="1:18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8"/>
    </row>
    <row r="90" spans="1:18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8"/>
    </row>
    <row r="91" spans="1:18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8"/>
    </row>
    <row r="92" spans="1:18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8"/>
    </row>
  </sheetData>
  <mergeCells count="9">
    <mergeCell ref="A87:P87"/>
    <mergeCell ref="A88:P88"/>
    <mergeCell ref="A1:P1"/>
    <mergeCell ref="A2:P2"/>
    <mergeCell ref="A3:P3"/>
    <mergeCell ref="A4:P4"/>
    <mergeCell ref="A5:P5"/>
    <mergeCell ref="A7:A8"/>
    <mergeCell ref="B7:P8"/>
  </mergeCells>
  <printOptions horizontalCentered="1"/>
  <pageMargins left="0.25" right="0.25" top="0.75" bottom="0.75" header="0.3" footer="0.3"/>
  <pageSetup paperSize="5" scale="6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Breny Maribel Castillo Balcacer</dc:creator>
  <cp:lastModifiedBy>Eddy Aybar</cp:lastModifiedBy>
  <cp:lastPrinted>2024-02-06T15:33:37Z</cp:lastPrinted>
  <dcterms:created xsi:type="dcterms:W3CDTF">2022-03-16T14:50:41Z</dcterms:created>
  <dcterms:modified xsi:type="dcterms:W3CDTF">2024-02-06T15:37:58Z</dcterms:modified>
</cp:coreProperties>
</file>