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040" documentId="8_{EC3152F7-6D22-4FDB-BBFE-F3E7EF742EE5}" xr6:coauthVersionLast="47" xr6:coauthVersionMax="47" xr10:uidLastSave="{519E1B20-5F23-4FF3-8112-E85FEC827496}"/>
  <bookViews>
    <workbookView xWindow="-120" yWindow="-120" windowWidth="29040" windowHeight="15720" xr2:uid="{784E5D24-0E0A-4A1C-AEDB-8C414D77F257}"/>
  </bookViews>
  <sheets>
    <sheet name="EJECUCION FEBRERO" sheetId="5" r:id="rId1"/>
  </sheets>
  <definedNames>
    <definedName name="_xlnm.Print_Area" localSheetId="0">'EJECUCION FEBRERO'!$C$1:$R$88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H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2" i="5" s="1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1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R24" i="5"/>
  <c r="R23" i="5"/>
  <c r="R22" i="5"/>
  <c r="R21" i="5"/>
  <c r="R20" i="5"/>
  <c r="R19" i="5"/>
  <c r="R18" i="5"/>
  <c r="R17" i="5"/>
  <c r="Q16" i="5"/>
  <c r="P16" i="5"/>
  <c r="O16" i="5"/>
  <c r="N16" i="5"/>
  <c r="M16" i="5"/>
  <c r="L16" i="5"/>
  <c r="L83" i="5" s="1"/>
  <c r="K16" i="5"/>
  <c r="J16" i="5"/>
  <c r="I16" i="5"/>
  <c r="H16" i="5"/>
  <c r="G16" i="5"/>
  <c r="R15" i="5"/>
  <c r="R14" i="5"/>
  <c r="R13" i="5"/>
  <c r="R12" i="5"/>
  <c r="R11" i="5"/>
  <c r="Q10" i="5"/>
  <c r="P10" i="5"/>
  <c r="O10" i="5"/>
  <c r="N10" i="5"/>
  <c r="N83" i="5" s="1"/>
  <c r="M10" i="5"/>
  <c r="M83" i="5" s="1"/>
  <c r="L10" i="5"/>
  <c r="K10" i="5"/>
  <c r="K83" i="5" s="1"/>
  <c r="J10" i="5"/>
  <c r="J83" i="5" s="1"/>
  <c r="I10" i="5"/>
  <c r="I83" i="5" s="1"/>
  <c r="H10" i="5"/>
  <c r="H83" i="5" s="1"/>
  <c r="G10" i="5"/>
  <c r="R36" i="5" l="1"/>
  <c r="G83" i="5"/>
  <c r="R26" i="5"/>
  <c r="R62" i="5"/>
  <c r="R16" i="5"/>
  <c r="R10" i="5"/>
  <c r="E83" i="5"/>
  <c r="R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<sst xmlns="http://schemas.openxmlformats.org/spreadsheetml/2006/main" count="99" uniqueCount="99">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</sst>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829235</xdr:colOff>
      <xdr:row>0</xdr:row>
      <xdr:rowOff>313049</xdr:rowOff>
    </xdr:from>
    <xdr:to>
      <xdr:col>17</xdr:col>
      <xdr:colOff>672353</xdr:colOff>
      <xdr:row>3</xdr:row>
      <xdr:rowOff>147023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6323" y="313049"/>
          <a:ext cx="885265" cy="66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560295</xdr:colOff>
      <xdr:row>1</xdr:row>
      <xdr:rowOff>22414</xdr:rowOff>
    </xdr:from>
    <xdr:to>
      <xdr:col>2</xdr:col>
      <xdr:colOff>1199030</xdr:colOff>
      <xdr:row>3</xdr:row>
      <xdr:rowOff>161736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295" y="381002"/>
          <a:ext cx="638735" cy="60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zoomScale="85" zoomScaleNormal="85" zoomScaleSheetLayoutView="55" workbookViewId="0">
      <selection activeCell="E20" sqref="E20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9.42578125" hidden="1" customWidth="1"/>
    <col min="7" max="7" width="15.5703125" customWidth="1"/>
    <col min="8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7" t="s">
        <v>92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3:19" ht="21" customHeight="1" x14ac:dyDescent="0.25">
      <c r="C2" s="29" t="s">
        <v>93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3:19" ht="15.75" x14ac:dyDescent="0.25">
      <c r="C3" s="31">
        <v>2024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3:19" ht="15.75" customHeight="1" x14ac:dyDescent="0.25">
      <c r="C4" s="33" t="s">
        <v>91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3:19" ht="15.75" customHeight="1" x14ac:dyDescent="0.25">
      <c r="C5" s="26" t="s">
        <v>76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7" spans="3:19" ht="25.5" customHeight="1" x14ac:dyDescent="0.25">
      <c r="C7" s="34" t="s">
        <v>66</v>
      </c>
      <c r="D7" s="35"/>
      <c r="E7" s="40" t="s">
        <v>90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</row>
    <row r="8" spans="3:19" x14ac:dyDescent="0.25">
      <c r="C8" s="36"/>
      <c r="D8" s="37"/>
      <c r="E8" s="38" t="s">
        <v>78</v>
      </c>
      <c r="F8" s="39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1">
        <f>SUM(E11:E15)</f>
        <v>2975059.31</v>
      </c>
      <c r="F10" s="21"/>
      <c r="G10" s="14">
        <f t="shared" ref="G10:P10" si="0">SUM(G11:G15)</f>
        <v>2900982.71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5876042.0199999996</v>
      </c>
    </row>
    <row r="11" spans="3:19" x14ac:dyDescent="0.25">
      <c r="C11" s="5" t="s">
        <v>2</v>
      </c>
      <c r="D11" s="6"/>
      <c r="E11" s="11">
        <v>2281000</v>
      </c>
      <c r="F11" s="22"/>
      <c r="G11" s="11">
        <v>2216000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">
        <f>SUM(E11:Q11)</f>
        <v>4497000</v>
      </c>
    </row>
    <row r="12" spans="3:19" x14ac:dyDescent="0.25">
      <c r="C12" s="5" t="s">
        <v>3</v>
      </c>
      <c r="D12" s="6"/>
      <c r="E12" s="11">
        <v>356000</v>
      </c>
      <c r="F12" s="22"/>
      <c r="G12" s="12">
        <v>356000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6">
        <f>SUM(E12:Q12)</f>
        <v>712000</v>
      </c>
    </row>
    <row r="13" spans="3:19" x14ac:dyDescent="0.25">
      <c r="C13" s="5" t="s">
        <v>4</v>
      </c>
      <c r="D13" s="6"/>
      <c r="E13" s="11">
        <v>0</v>
      </c>
      <c r="F13" s="22"/>
      <c r="G13" s="11"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6">
        <f>SUM(E13:Q13)</f>
        <v>0</v>
      </c>
      <c r="S13" s="10"/>
    </row>
    <row r="14" spans="3:19" x14ac:dyDescent="0.25">
      <c r="C14" s="5" t="s">
        <v>5</v>
      </c>
      <c r="D14" s="6"/>
      <c r="E14" s="11">
        <v>0</v>
      </c>
      <c r="F14" s="22"/>
      <c r="G14" s="11"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338059.31</v>
      </c>
      <c r="F15" s="22"/>
      <c r="G15" s="11">
        <v>328982.71000000002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">
        <f>SUM(E15:Q15)</f>
        <v>667042.02</v>
      </c>
    </row>
    <row r="16" spans="3:19" x14ac:dyDescent="0.25">
      <c r="C16" s="3" t="s">
        <v>7</v>
      </c>
      <c r="D16" s="4"/>
      <c r="E16" s="23">
        <f>SUM(E17:E25)</f>
        <v>1396186.2999999998</v>
      </c>
      <c r="F16" s="23"/>
      <c r="G16" s="14">
        <f t="shared" ref="G16:P16" si="1">SUM(G17:G25)</f>
        <v>1648279.6899999997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3044465.9899999998</v>
      </c>
    </row>
    <row r="17" spans="3:19" x14ac:dyDescent="0.25">
      <c r="C17" s="5" t="s">
        <v>8</v>
      </c>
      <c r="D17" s="6"/>
      <c r="E17" s="11">
        <v>107734.1</v>
      </c>
      <c r="F17" s="22"/>
      <c r="G17" s="11">
        <v>168740.52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6">
        <f t="shared" ref="R17:R25" si="2">SUM(E17:Q17)</f>
        <v>276474.62</v>
      </c>
    </row>
    <row r="18" spans="3:19" x14ac:dyDescent="0.25">
      <c r="C18" s="5" t="s">
        <v>9</v>
      </c>
      <c r="D18" s="6"/>
      <c r="E18" s="11">
        <v>0</v>
      </c>
      <c r="F18" s="22"/>
      <c r="G18" s="11">
        <v>50000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6">
        <f t="shared" si="2"/>
        <v>50000</v>
      </c>
    </row>
    <row r="19" spans="3:19" x14ac:dyDescent="0.25">
      <c r="C19" s="5" t="s">
        <v>10</v>
      </c>
      <c r="D19" s="6"/>
      <c r="E19" s="11">
        <v>0</v>
      </c>
      <c r="F19" s="22"/>
      <c r="G19" s="11"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6">
        <f t="shared" si="2"/>
        <v>0</v>
      </c>
    </row>
    <row r="20" spans="3:19" x14ac:dyDescent="0.25">
      <c r="C20" s="5" t="s">
        <v>11</v>
      </c>
      <c r="D20" s="6"/>
      <c r="E20" s="11">
        <v>0</v>
      </c>
      <c r="F20" s="22"/>
      <c r="G20" s="11">
        <v>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6">
        <f t="shared" si="2"/>
        <v>0</v>
      </c>
    </row>
    <row r="21" spans="3:19" x14ac:dyDescent="0.25">
      <c r="C21" s="5" t="s">
        <v>12</v>
      </c>
      <c r="D21" s="6"/>
      <c r="E21" s="11">
        <v>640108.71</v>
      </c>
      <c r="F21" s="22"/>
      <c r="G21" s="11">
        <v>642282.25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6">
        <f t="shared" si="2"/>
        <v>1282390.96</v>
      </c>
    </row>
    <row r="22" spans="3:19" x14ac:dyDescent="0.25">
      <c r="C22" s="5" t="s">
        <v>13</v>
      </c>
      <c r="D22" s="6"/>
      <c r="E22" s="11">
        <v>325524.13</v>
      </c>
      <c r="F22" s="22"/>
      <c r="G22" s="11">
        <v>540220.38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6">
        <f t="shared" si="2"/>
        <v>865744.51</v>
      </c>
    </row>
    <row r="23" spans="3:19" ht="31.5" customHeight="1" x14ac:dyDescent="0.25">
      <c r="C23" s="17" t="s">
        <v>14</v>
      </c>
      <c r="D23" s="6"/>
      <c r="E23" s="11">
        <v>0</v>
      </c>
      <c r="F23" s="22"/>
      <c r="G23" s="11">
        <v>240135.9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6">
        <f t="shared" si="2"/>
        <v>240135.9</v>
      </c>
    </row>
    <row r="24" spans="3:19" x14ac:dyDescent="0.25">
      <c r="C24" s="5" t="s">
        <v>15</v>
      </c>
      <c r="D24" s="6"/>
      <c r="E24" s="11">
        <v>322819.36</v>
      </c>
      <c r="F24" s="22"/>
      <c r="G24" s="11">
        <v>6900.64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6">
        <f t="shared" si="2"/>
        <v>329720</v>
      </c>
    </row>
    <row r="25" spans="3:19" x14ac:dyDescent="0.25">
      <c r="C25" s="5" t="s">
        <v>16</v>
      </c>
      <c r="D25" s="6"/>
      <c r="E25" s="11">
        <v>0</v>
      </c>
      <c r="F25" s="22"/>
      <c r="G25" s="11">
        <v>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6">
        <f t="shared" si="2"/>
        <v>0</v>
      </c>
    </row>
    <row r="26" spans="3:19" x14ac:dyDescent="0.25">
      <c r="C26" s="3" t="s">
        <v>17</v>
      </c>
      <c r="D26" s="4"/>
      <c r="E26" s="23">
        <f>SUM(F27:F35)</f>
        <v>0</v>
      </c>
      <c r="F26" s="23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4">
        <f>SUM(R27:R35)</f>
        <v>0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ref="R27:R35" si="4">SUM(E27:Q27)</f>
        <v>0</v>
      </c>
    </row>
    <row r="28" spans="3:19" x14ac:dyDescent="0.25">
      <c r="C28" s="5" t="s">
        <v>19</v>
      </c>
      <c r="D28" s="6"/>
      <c r="E28" s="22">
        <v>0</v>
      </c>
      <c r="F28" s="22"/>
      <c r="G28" s="11"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4"/>
        <v>0</v>
      </c>
    </row>
    <row r="29" spans="3:19" x14ac:dyDescent="0.25">
      <c r="C29" s="5" t="s">
        <v>20</v>
      </c>
      <c r="D29" s="6"/>
      <c r="E29" s="22">
        <v>0</v>
      </c>
      <c r="F29" s="22"/>
      <c r="G29" s="11"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4"/>
        <v>0</v>
      </c>
    </row>
    <row r="30" spans="3:19" x14ac:dyDescent="0.25">
      <c r="C30" s="5" t="s">
        <v>21</v>
      </c>
      <c r="D30" s="6"/>
      <c r="E30" s="22">
        <v>0</v>
      </c>
      <c r="F30" s="22"/>
      <c r="G30" s="11"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4"/>
        <v>0</v>
      </c>
    </row>
    <row r="31" spans="3:19" x14ac:dyDescent="0.25">
      <c r="C31" s="5" t="s">
        <v>22</v>
      </c>
      <c r="D31" s="6"/>
      <c r="E31" s="22">
        <v>0</v>
      </c>
      <c r="F31" s="22"/>
      <c r="G31" s="11"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4"/>
        <v>0</v>
      </c>
    </row>
    <row r="32" spans="3:19" x14ac:dyDescent="0.25">
      <c r="C32" s="5" t="s">
        <v>23</v>
      </c>
      <c r="D32" s="6"/>
      <c r="E32" s="22">
        <v>0</v>
      </c>
      <c r="F32" s="22"/>
      <c r="G32" s="11">
        <v>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2">
        <v>0</v>
      </c>
      <c r="F33" s="22"/>
      <c r="G33" s="11"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4"/>
        <v>0</v>
      </c>
    </row>
    <row r="34" spans="3:18" ht="30" x14ac:dyDescent="0.25">
      <c r="C34" s="17" t="s">
        <v>25</v>
      </c>
      <c r="D34" s="6"/>
      <c r="E34" s="22">
        <v>0</v>
      </c>
      <c r="F34" s="22"/>
      <c r="G34" s="11">
        <v>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2">
        <v>0</v>
      </c>
      <c r="F35" s="22"/>
      <c r="G35" s="11">
        <v>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4"/>
        <v>0</v>
      </c>
    </row>
    <row r="36" spans="3:18" x14ac:dyDescent="0.25">
      <c r="C36" s="3" t="s">
        <v>27</v>
      </c>
      <c r="D36" s="4"/>
      <c r="E36" s="23">
        <f>SUM(F37:F44)</f>
        <v>0</v>
      </c>
      <c r="F36" s="23"/>
      <c r="G36" s="14">
        <f>SUM(G37:G44)</f>
        <v>2336503.1800000002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2336503.1800000002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6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2336503.1800000002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6"/>
        <v>2336503.1800000002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3">
        <f>SUM(F46:F51)</f>
        <v>0</v>
      </c>
      <c r="F45" s="23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 t="shared" ref="R45" si="8">SUM(D45:Q45)</f>
        <v>0</v>
      </c>
    </row>
    <row r="46" spans="3:18" x14ac:dyDescent="0.25">
      <c r="C46" s="5" t="s">
        <v>37</v>
      </c>
      <c r="D46" s="6"/>
      <c r="E46" s="22">
        <v>0</v>
      </c>
      <c r="F46" s="2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9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9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9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9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9"/>
        <v>0</v>
      </c>
    </row>
    <row r="52" spans="3:18" x14ac:dyDescent="0.25">
      <c r="C52" s="3" t="s">
        <v>43</v>
      </c>
      <c r="D52" s="4"/>
      <c r="E52" s="23">
        <f>SUM(F53:F61)</f>
        <v>0</v>
      </c>
      <c r="F52" s="23"/>
      <c r="G52" s="14">
        <f t="shared" ref="G52:Q52" si="10">SUM(G53:G61)</f>
        <v>0</v>
      </c>
      <c r="H52" s="14">
        <f t="shared" si="10"/>
        <v>0</v>
      </c>
      <c r="I52" s="14">
        <f t="shared" si="10"/>
        <v>0</v>
      </c>
      <c r="J52" s="14">
        <f t="shared" si="10"/>
        <v>0</v>
      </c>
      <c r="K52" s="14">
        <f t="shared" si="10"/>
        <v>0</v>
      </c>
      <c r="L52" s="14">
        <f>SUM(L53:L61)</f>
        <v>0</v>
      </c>
      <c r="M52" s="14">
        <f t="shared" si="10"/>
        <v>0</v>
      </c>
      <c r="N52" s="14">
        <f t="shared" si="10"/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4">
        <f>SUM(R53:R61)</f>
        <v>0</v>
      </c>
    </row>
    <row r="53" spans="3:18" x14ac:dyDescent="0.25">
      <c r="C53" s="5" t="s">
        <v>44</v>
      </c>
      <c r="D53" s="6"/>
      <c r="E53" s="6"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1">SUM(F53:Q53)</f>
        <v>0</v>
      </c>
    </row>
    <row r="54" spans="3:18" x14ac:dyDescent="0.25">
      <c r="C54" s="5" t="s">
        <v>45</v>
      </c>
      <c r="D54" s="6"/>
      <c r="E54" s="6"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1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1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1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1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1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1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1"/>
        <v>0</v>
      </c>
    </row>
    <row r="62" spans="3:18" x14ac:dyDescent="0.25">
      <c r="C62" s="3" t="s">
        <v>53</v>
      </c>
      <c r="D62" s="4"/>
      <c r="E62" s="23">
        <f>SUM(F63:F66)</f>
        <v>0</v>
      </c>
      <c r="F62" s="23"/>
      <c r="G62" s="14">
        <f t="shared" ref="G62:Q62" si="12">SUM(G63:G66)</f>
        <v>0</v>
      </c>
      <c r="H62" s="14">
        <f t="shared" si="12"/>
        <v>0</v>
      </c>
      <c r="I62" s="14">
        <f t="shared" si="12"/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3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3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3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3"/>
        <v>0</v>
      </c>
    </row>
    <row r="67" spans="3:18" x14ac:dyDescent="0.25">
      <c r="C67" s="3" t="s">
        <v>58</v>
      </c>
      <c r="D67" s="4"/>
      <c r="E67" s="23">
        <f>SUM(F68:F69)</f>
        <v>0</v>
      </c>
      <c r="F67" s="23"/>
      <c r="G67" s="14">
        <f t="shared" ref="G67:Q67" si="14">SUM(G68:G69)</f>
        <v>0</v>
      </c>
      <c r="H67" s="14">
        <f t="shared" si="14"/>
        <v>0</v>
      </c>
      <c r="I67" s="14">
        <f t="shared" si="14"/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3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3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5">SUM(G71:G73)</f>
        <v>0</v>
      </c>
      <c r="H70" s="14">
        <f t="shared" si="15"/>
        <v>0</v>
      </c>
      <c r="I70" s="14">
        <f t="shared" si="15"/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6">
        <f t="shared" si="13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3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3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3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3"/>
        <v>0</v>
      </c>
    </row>
    <row r="75" spans="3:18" x14ac:dyDescent="0.25">
      <c r="C75" s="3" t="s">
        <v>68</v>
      </c>
      <c r="D75" s="14"/>
      <c r="E75" s="21">
        <f>SUM(F76:F77)</f>
        <v>0</v>
      </c>
      <c r="F75" s="21"/>
      <c r="G75" s="14">
        <f t="shared" ref="G75:Q75" si="16">SUM(G76:G77)</f>
        <v>0</v>
      </c>
      <c r="H75" s="14">
        <f t="shared" si="16"/>
        <v>0</v>
      </c>
      <c r="I75" s="14">
        <f t="shared" si="16"/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3">
        <f>SUM(F79:F80)</f>
        <v>0</v>
      </c>
      <c r="F78" s="23"/>
      <c r="G78" s="14">
        <f t="shared" ref="G78:Q78" si="17">SUM(G79:G80)</f>
        <v>0</v>
      </c>
      <c r="H78" s="14">
        <f t="shared" si="17"/>
        <v>0</v>
      </c>
      <c r="I78" s="14">
        <f t="shared" si="17"/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3">
        <f>+F82</f>
        <v>0</v>
      </c>
      <c r="F81" s="23"/>
      <c r="G81" s="14">
        <f t="shared" ref="G81:Q81" si="18">+G82</f>
        <v>0</v>
      </c>
      <c r="H81" s="14">
        <f t="shared" si="18"/>
        <v>0</v>
      </c>
      <c r="I81" s="14">
        <f t="shared" si="18"/>
        <v>0</v>
      </c>
      <c r="J81" s="14">
        <f>+J82</f>
        <v>0</v>
      </c>
      <c r="K81" s="14">
        <f t="shared" si="18"/>
        <v>0</v>
      </c>
      <c r="L81" s="14">
        <f t="shared" si="18"/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4">
        <f>+E10+E16+E26+E36+E45+E52+E62+E67+F70+E75+E78+E81</f>
        <v>4371245.6099999994</v>
      </c>
      <c r="F83" s="24"/>
      <c r="G83" s="15">
        <f t="shared" ref="G83:P83" si="19">+G10+G16+G26+G36+G45+G52+G62+G67+G70+G75+G78+G81</f>
        <v>6885765.5800000001</v>
      </c>
      <c r="H83" s="15">
        <f t="shared" si="19"/>
        <v>0</v>
      </c>
      <c r="I83" s="15">
        <f t="shared" si="19"/>
        <v>0</v>
      </c>
      <c r="J83" s="15">
        <f t="shared" si="19"/>
        <v>0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>+Q10+Q16+Q26+Q36+Q45+Q52+Q62+Q67+Q70+Q75+Q78+Q81</f>
        <v>0</v>
      </c>
      <c r="R83" s="15">
        <f>+R10+R16+R26+R36+R45+R52+R62+R67+R70+R75+R78+R81</f>
        <v>11257011.189999999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19" t="s">
        <v>97</v>
      </c>
      <c r="D85" s="16"/>
    </row>
    <row r="86" spans="3:18" ht="61.5" thickBot="1" x14ac:dyDescent="0.3">
      <c r="C86" s="20" t="s">
        <v>98</v>
      </c>
    </row>
    <row r="87" spans="3:18" ht="18.75" x14ac:dyDescent="0.3">
      <c r="C87" s="25" t="s">
        <v>94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95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0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</mergeCells>
  <pageMargins left="0" right="0" top="0.74803040244969377" bottom="0.74803040244969377" header="0.31496062992125984" footer="0.31496062992125984"/>
  <pageSetup paperSize="5" scale="87" fitToHeight="0" orientation="portrait" r:id="rId1"/>
  <rowBreaks count="1" manualBreakCount="1">
    <brk id="61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FEBRERO</vt:lpstr>
      <vt:lpstr>'EJECUCION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2024-03-05T18:55:58Z</cp:lastPrinted>
  <dcterms:created xsi:type="dcterms:W3CDTF">2021-07-29T18:58:50Z</dcterms:created>
  <dcterms:modified xsi:type="dcterms:W3CDTF">2024-03-05T18:56:05Z</dcterms:modified>
</cp:coreProperties>
</file>