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0" documentId="8_{ECDC0C9F-7432-4493-A0B5-E8FDB3F91D43}" xr6:coauthVersionLast="47" xr6:coauthVersionMax="47" xr10:uidLastSave="{601BC363-FB72-4F41-99CE-D80B576BEAED}"/>
  <bookViews>
    <workbookView xWindow="-120" yWindow="-120" windowWidth="29040" windowHeight="15720" xr2:uid="{653CC3FB-E648-45A8-9C28-46CF2BD1057D}"/>
  </bookViews>
  <sheets>
    <sheet name="Presup. Aprobado-Ejec ENERO" sheetId="1" r:id="rId1"/>
  </sheets>
  <definedNames>
    <definedName name="_xlnm.Print_Area" localSheetId="0">'Presup. Aprobado-Ejec ENERO'!$C$1:$U$88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H83" i="1" s="1"/>
  <c r="I10" i="1"/>
  <c r="J10" i="1"/>
  <c r="K10" i="1"/>
  <c r="K83" i="1" s="1"/>
  <c r="L10" i="1"/>
  <c r="M10" i="1"/>
  <c r="N10" i="1"/>
  <c r="N83" i="1" s="1"/>
  <c r="O10" i="1"/>
  <c r="P10" i="1"/>
  <c r="Q10" i="1"/>
  <c r="Q83" i="1" s="1"/>
  <c r="R10" i="1"/>
  <c r="S10" i="1"/>
  <c r="G11" i="1"/>
  <c r="G10" i="1" s="1"/>
  <c r="T11" i="1"/>
  <c r="G12" i="1"/>
  <c r="T12" i="1"/>
  <c r="T13" i="1"/>
  <c r="T14" i="1"/>
  <c r="T10" i="1" s="1"/>
  <c r="G15" i="1"/>
  <c r="T15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7" i="1"/>
  <c r="T16" i="1" s="1"/>
  <c r="T18" i="1"/>
  <c r="T19" i="1"/>
  <c r="T20" i="1"/>
  <c r="T21" i="1"/>
  <c r="T22" i="1"/>
  <c r="T23" i="1"/>
  <c r="T24" i="1"/>
  <c r="T25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7" i="1"/>
  <c r="T26" i="1" s="1"/>
  <c r="T28" i="1"/>
  <c r="T29" i="1"/>
  <c r="T35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G43" i="1"/>
  <c r="T44" i="1"/>
  <c r="F45" i="1"/>
  <c r="T45" i="1" s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6" i="1"/>
  <c r="T47" i="1"/>
  <c r="T48" i="1"/>
  <c r="T49" i="1"/>
  <c r="T50" i="1"/>
  <c r="T51" i="1"/>
  <c r="F52" i="1"/>
  <c r="F83" i="1" s="1"/>
  <c r="H52" i="1"/>
  <c r="I52" i="1"/>
  <c r="J52" i="1"/>
  <c r="K52" i="1"/>
  <c r="L52" i="1"/>
  <c r="M52" i="1"/>
  <c r="N52" i="1"/>
  <c r="O52" i="1"/>
  <c r="P52" i="1"/>
  <c r="Q52" i="1"/>
  <c r="R52" i="1"/>
  <c r="S52" i="1"/>
  <c r="G53" i="1"/>
  <c r="G52" i="1" s="1"/>
  <c r="T53" i="1"/>
  <c r="G54" i="1"/>
  <c r="T54" i="1"/>
  <c r="T52" i="1" s="1"/>
  <c r="T55" i="1"/>
  <c r="T56" i="1"/>
  <c r="T57" i="1"/>
  <c r="T58" i="1"/>
  <c r="T59" i="1"/>
  <c r="T60" i="1"/>
  <c r="T61" i="1"/>
  <c r="F62" i="1"/>
  <c r="G62" i="1"/>
  <c r="H62" i="1"/>
  <c r="I62" i="1"/>
  <c r="J62" i="1"/>
  <c r="J83" i="1" s="1"/>
  <c r="K62" i="1"/>
  <c r="L62" i="1"/>
  <c r="M62" i="1"/>
  <c r="M83" i="1" s="1"/>
  <c r="N62" i="1"/>
  <c r="O62" i="1"/>
  <c r="P62" i="1"/>
  <c r="P83" i="1" s="1"/>
  <c r="Q62" i="1"/>
  <c r="R62" i="1"/>
  <c r="S62" i="1"/>
  <c r="S83" i="1" s="1"/>
  <c r="T63" i="1"/>
  <c r="T62" i="1" s="1"/>
  <c r="T64" i="1"/>
  <c r="T65" i="1"/>
  <c r="T66" i="1"/>
  <c r="F67" i="1"/>
  <c r="G67" i="1"/>
  <c r="H67" i="1"/>
  <c r="I67" i="1"/>
  <c r="T67" i="1" s="1"/>
  <c r="J67" i="1"/>
  <c r="K67" i="1"/>
  <c r="L67" i="1"/>
  <c r="M67" i="1"/>
  <c r="N67" i="1"/>
  <c r="O67" i="1"/>
  <c r="P67" i="1"/>
  <c r="Q67" i="1"/>
  <c r="R67" i="1"/>
  <c r="S67" i="1"/>
  <c r="T68" i="1"/>
  <c r="T69" i="1"/>
  <c r="F70" i="1"/>
  <c r="G70" i="1"/>
  <c r="H70" i="1"/>
  <c r="I70" i="1"/>
  <c r="T70" i="1" s="1"/>
  <c r="J70" i="1"/>
  <c r="K70" i="1"/>
  <c r="L70" i="1"/>
  <c r="M70" i="1"/>
  <c r="N70" i="1"/>
  <c r="O70" i="1"/>
  <c r="P70" i="1"/>
  <c r="Q70" i="1"/>
  <c r="R70" i="1"/>
  <c r="S70" i="1"/>
  <c r="T71" i="1"/>
  <c r="T72" i="1"/>
  <c r="T73" i="1"/>
  <c r="T74" i="1"/>
  <c r="F75" i="1"/>
  <c r="T75" i="1" s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F78" i="1"/>
  <c r="T78" i="1" s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F81" i="1"/>
  <c r="T81" i="1" s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I83" i="1"/>
  <c r="L83" i="1"/>
  <c r="O83" i="1"/>
  <c r="R83" i="1"/>
  <c r="G83" i="1" l="1"/>
  <c r="T83" i="1"/>
</calcChain>
</file>

<file path=xl/sharedStrings.xml><?xml version="1.0" encoding="utf-8"?>
<sst xmlns="http://schemas.openxmlformats.org/spreadsheetml/2006/main" count="103" uniqueCount="103">
  <si>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</si>
  <si>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</si>
  <si>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color theme="1"/>
        <rFont val="Aptos Narrow"/>
        <family val="2"/>
        <scheme val="minor"/>
      </rPr>
      <t>Total devengado:</t>
    </r>
    <r>
      <rPr>
        <sz val="9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</si>
  <si>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</si>
  <si>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Aptos Narrow"/>
        <family val="2"/>
        <scheme val="minor"/>
      </rPr>
      <t>Presupuesto aprobado:</t>
    </r>
    <r>
      <rPr>
        <sz val="9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</si>
  <si>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</si>
  <si>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</si>
  <si>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</si>
  <si>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</si>
  <si>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</si>
  <si>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</si>
  <si>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</si>
  <si>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</si>
  <si>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</si>
  <si>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</si>
  <si>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</si>
  <si>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</si>
  <si>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</si>
  <si>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</si>
  <si>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</si>
  <si>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</si>
  <si>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</si>
  <si>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</si>
  <si>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</si>
  <si>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</si>
  <si>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</si>
  <si>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</si>
  <si>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</si>
  <si>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</si>
  <si>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</si>
  <si>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</si>
  <si>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</si>
  <si>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</si>
  <si>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</si>
  <si>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</si>
  <si>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</si>
  <si>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</si>
  <si>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</si>
  <si>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</si>
  <si>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</si>
  <si>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</si>
  <si>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</si>
  <si>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</si>
  <si>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</si>
  <si>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</si>
  <si>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</si>
  <si>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</si>
  <si>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</si>
  <si>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</si>
  <si>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</si>
  <si>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</si>
  <si>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</si>
  <si>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</si>
  <si>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</si>
  <si>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</si>
  <si>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</si>
  <si>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</si>
  <si>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</si>
  <si>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</si>
  <si>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</si>
  <si>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</si>
  <si>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</si>
  <si>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</si>
  <si>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</si>
  <si>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</si>
  <si>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</si>
  <si>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</si>
  <si>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</si>
  <si>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</si>
  <si>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</si>
  <si>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</si>
  <si>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</si>
  <si>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</si>
  <si>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</si>
  <si>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</si>
  <si>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</si>
  <si>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</si>
  <si>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</si>
  <si>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</si>
  <si>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</si>
  <si>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</si>
  <si>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</si>
  <si>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</si>
  <si>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</si>
  <si>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</si>
  <si>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</si>
  <si>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</si>
  <si>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</si>
  <si>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</si>
  <si>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</si>
  <si>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</si>
  <si>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</si>
  <si>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</si>
  <si>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</si>
  <si>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</si>
  <si>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</si>
  <si>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</si>
  <si>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</si>
  <si>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</si>
  <si>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</si>
  <si>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</si>
  <si>
    <t>Jimmy C. García Saviñón</t>
  </si>
  <si>
    <t>Presidente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</si>
</sst>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2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theme="4" tint="0.79998168889431442"/>
      </patternFill>
    </fill>
    <fill>
      <patternFill patternType="solid">
        <fgColor theme="3" tint="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1" xfId="0" applyFont="1" applyBorder="1" applyAlignment="1">
      <alignment wrapText="1"/>
    </xf>
    <xf numFmtId="43" fontId="0" fillId="0" borderId="0" xfId="0" applyNumberFormat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0" fontId="3" fillId="0" borderId="0" xfId="0" applyFont="1" applyAlignment="1">
      <alignment horizontal="left" indent="1"/>
    </xf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3" fillId="0" borderId="0" xfId="1" applyFont="1" applyAlignment="1"/>
    <xf numFmtId="43" fontId="0" fillId="0" borderId="0" xfId="1" applyFont="1" applyAlignment="1"/>
    <xf numFmtId="0" fontId="0" fillId="0" borderId="4" xfId="0" applyBorder="1"/>
    <xf numFmtId="43" fontId="0" fillId="0" borderId="5" xfId="1" applyFont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/>
    <xf numFmtId="0" fontId="7" fillId="0" borderId="12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9" fillId="0" borderId="12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2" fillId="2" borderId="6" xfId="0" applyFont="1" applyFill="1" applyBorder="1" applyAlignment="1">
      <alignment horizontal="left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top"/>
    </xf>
    <xf numFmtId="0" fontId="0" fillId="0" borderId="1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672349</xdr:colOff>
      <xdr:row>0</xdr:row>
      <xdr:rowOff>290639</xdr:rowOff>
    </xdr:from>
    <xdr:to>
      <xdr:col>19</xdr:col>
      <xdr:colOff>661147</xdr:colOff>
      <xdr:row>3</xdr:row>
      <xdr:rowOff>39340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D22C8162-2B8A-4529-B35E-1A44FF13E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9437" y="290639"/>
          <a:ext cx="862857" cy="577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515472</xdr:colOff>
      <xdr:row>0</xdr:row>
      <xdr:rowOff>257738</xdr:rowOff>
    </xdr:from>
    <xdr:to>
      <xdr:col>4</xdr:col>
      <xdr:colOff>1149124</xdr:colOff>
      <xdr:row>3</xdr:row>
      <xdr:rowOff>33618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E09FFF20-A983-47BE-9750-18C0A6034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3472" y="191063"/>
          <a:ext cx="243127" cy="414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BFF51-55A5-462F-B5E3-F9BF16B28A41}">
  <sheetPr>
    <pageSetUpPr fitToPage="1"/>
  </sheetPr>
  <dimension ref="E1:U88"/>
  <sheetViews>
    <sheetView showGridLines="0" tabSelected="1" topLeftCell="C62" zoomScale="85" zoomScaleNormal="85" zoomScaleSheetLayoutView="55" workbookViewId="0">
      <selection activeCell="V84" sqref="V84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29" t="s">
        <v>100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5:21" ht="21" customHeight="1" x14ac:dyDescent="0.25">
      <c r="E2" s="31" t="s">
        <v>99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5:21" ht="15.75" x14ac:dyDescent="0.25">
      <c r="E3" s="36">
        <v>2024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5:21" ht="15.75" customHeight="1" x14ac:dyDescent="0.25">
      <c r="E4" s="23" t="s">
        <v>98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5:21" ht="15.75" customHeight="1" x14ac:dyDescent="0.25">
      <c r="E5" s="24" t="s">
        <v>97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7" spans="5:21" ht="25.5" customHeight="1" x14ac:dyDescent="0.25">
      <c r="E7" s="33" t="s">
        <v>96</v>
      </c>
      <c r="F7" s="34" t="s">
        <v>95</v>
      </c>
      <c r="G7" s="34" t="s">
        <v>94</v>
      </c>
      <c r="H7" s="26" t="s">
        <v>93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8"/>
    </row>
    <row r="8" spans="5:21" x14ac:dyDescent="0.25">
      <c r="E8" s="33"/>
      <c r="F8" s="35"/>
      <c r="G8" s="35"/>
      <c r="H8" s="19" t="s">
        <v>92</v>
      </c>
      <c r="I8" s="19" t="s">
        <v>91</v>
      </c>
      <c r="J8" s="19" t="s">
        <v>90</v>
      </c>
      <c r="K8" s="19" t="s">
        <v>89</v>
      </c>
      <c r="L8" s="20" t="s">
        <v>88</v>
      </c>
      <c r="M8" s="19" t="s">
        <v>87</v>
      </c>
      <c r="N8" s="20" t="s">
        <v>86</v>
      </c>
      <c r="O8" s="19" t="s">
        <v>85</v>
      </c>
      <c r="P8" s="19" t="s">
        <v>84</v>
      </c>
      <c r="Q8" s="19" t="s">
        <v>83</v>
      </c>
      <c r="R8" s="19" t="s">
        <v>82</v>
      </c>
      <c r="S8" s="20" t="s">
        <v>81</v>
      </c>
      <c r="T8" s="19" t="s">
        <v>80</v>
      </c>
    </row>
    <row r="9" spans="5:21" x14ac:dyDescent="0.25">
      <c r="E9" s="11" t="s">
        <v>79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5:21" x14ac:dyDescent="0.25">
      <c r="E10" s="8" t="s">
        <v>78</v>
      </c>
      <c r="F10" s="13">
        <f t="shared" ref="F10:T10" si="0">SUM(F11:F15)</f>
        <v>45057682</v>
      </c>
      <c r="G10" s="13">
        <f t="shared" si="0"/>
        <v>45057682</v>
      </c>
      <c r="H10" s="7">
        <f t="shared" si="0"/>
        <v>2975059.31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 t="shared" si="0"/>
        <v>0</v>
      </c>
      <c r="P10" s="7">
        <f t="shared" si="0"/>
        <v>0</v>
      </c>
      <c r="Q10" s="7">
        <f t="shared" si="0"/>
        <v>0</v>
      </c>
      <c r="R10" s="7">
        <f t="shared" si="0"/>
        <v>0</v>
      </c>
      <c r="S10" s="7">
        <f t="shared" si="0"/>
        <v>0</v>
      </c>
      <c r="T10" s="13">
        <f t="shared" si="0"/>
        <v>2975059.31</v>
      </c>
    </row>
    <row r="11" spans="5:21" x14ac:dyDescent="0.25">
      <c r="E11" s="6" t="s">
        <v>77</v>
      </c>
      <c r="F11" s="12">
        <v>30743942</v>
      </c>
      <c r="G11" s="12">
        <f>+F11</f>
        <v>30743942</v>
      </c>
      <c r="H11" s="5">
        <v>2281000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12">
        <f>+H11</f>
        <v>2281000</v>
      </c>
    </row>
    <row r="12" spans="5:21" x14ac:dyDescent="0.25">
      <c r="E12" s="6" t="s">
        <v>76</v>
      </c>
      <c r="F12" s="12">
        <v>9660500</v>
      </c>
      <c r="G12" s="12">
        <f>+F12</f>
        <v>9660500</v>
      </c>
      <c r="H12" s="5">
        <v>356000</v>
      </c>
      <c r="I12" s="18"/>
      <c r="J12" s="5"/>
      <c r="K12" s="5"/>
      <c r="L12" s="5"/>
      <c r="M12" s="5"/>
      <c r="N12" s="5"/>
      <c r="O12" s="5"/>
      <c r="P12" s="5"/>
      <c r="Q12" s="5"/>
      <c r="R12" s="5"/>
      <c r="S12" s="5"/>
      <c r="T12" s="12">
        <f>+H12</f>
        <v>356000</v>
      </c>
    </row>
    <row r="13" spans="5:21" x14ac:dyDescent="0.25">
      <c r="E13" s="6" t="s">
        <v>75</v>
      </c>
      <c r="F13" s="12">
        <v>0</v>
      </c>
      <c r="G13" s="12">
        <v>0</v>
      </c>
      <c r="H13" s="5">
        <v>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12">
        <f>+H13</f>
        <v>0</v>
      </c>
      <c r="U13" s="17"/>
    </row>
    <row r="14" spans="5:21" x14ac:dyDescent="0.25">
      <c r="E14" s="6" t="s">
        <v>74</v>
      </c>
      <c r="F14" s="12">
        <v>0</v>
      </c>
      <c r="G14" s="12">
        <v>0</v>
      </c>
      <c r="H14" s="5">
        <v>0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12">
        <f>+H14</f>
        <v>0</v>
      </c>
    </row>
    <row r="15" spans="5:21" x14ac:dyDescent="0.25">
      <c r="E15" s="6" t="s">
        <v>73</v>
      </c>
      <c r="F15" s="12">
        <v>4653240</v>
      </c>
      <c r="G15" s="12">
        <f>+F15</f>
        <v>4653240</v>
      </c>
      <c r="H15" s="5">
        <v>338059.31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12">
        <f>+H15</f>
        <v>338059.31</v>
      </c>
    </row>
    <row r="16" spans="5:21" x14ac:dyDescent="0.25">
      <c r="E16" s="8" t="s">
        <v>72</v>
      </c>
      <c r="F16" s="13">
        <f t="shared" ref="F16:T16" si="1">SUM(F17:F25)</f>
        <v>34814786</v>
      </c>
      <c r="G16" s="13">
        <f t="shared" si="1"/>
        <v>34814786</v>
      </c>
      <c r="H16" s="7">
        <f t="shared" si="1"/>
        <v>1558202.47</v>
      </c>
      <c r="I16" s="7">
        <f t="shared" si="1"/>
        <v>0</v>
      </c>
      <c r="J16" s="7">
        <f t="shared" si="1"/>
        <v>0</v>
      </c>
      <c r="K16" s="7">
        <f t="shared" si="1"/>
        <v>0</v>
      </c>
      <c r="L16" s="7">
        <f t="shared" si="1"/>
        <v>0</v>
      </c>
      <c r="M16" s="7">
        <f t="shared" si="1"/>
        <v>0</v>
      </c>
      <c r="N16" s="7">
        <f t="shared" si="1"/>
        <v>0</v>
      </c>
      <c r="O16" s="7">
        <f t="shared" si="1"/>
        <v>0</v>
      </c>
      <c r="P16" s="7">
        <f t="shared" si="1"/>
        <v>0</v>
      </c>
      <c r="Q16" s="7">
        <f t="shared" si="1"/>
        <v>0</v>
      </c>
      <c r="R16" s="7">
        <f t="shared" si="1"/>
        <v>0</v>
      </c>
      <c r="S16" s="7">
        <f t="shared" si="1"/>
        <v>0</v>
      </c>
      <c r="T16" s="13">
        <f t="shared" si="1"/>
        <v>1558202.47</v>
      </c>
    </row>
    <row r="17" spans="5:21" x14ac:dyDescent="0.25">
      <c r="E17" s="6" t="s">
        <v>71</v>
      </c>
      <c r="F17" s="12">
        <v>2394000</v>
      </c>
      <c r="G17" s="12">
        <v>2394000</v>
      </c>
      <c r="H17" s="5">
        <v>107734.1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12">
        <f t="shared" ref="T17:T25" si="2">+H17</f>
        <v>107734.1</v>
      </c>
    </row>
    <row r="18" spans="5:21" x14ac:dyDescent="0.25">
      <c r="E18" s="6" t="s">
        <v>70</v>
      </c>
      <c r="F18" s="12">
        <v>810000</v>
      </c>
      <c r="G18" s="12">
        <v>810000</v>
      </c>
      <c r="H18" s="5">
        <v>13500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12">
        <f t="shared" si="2"/>
        <v>13500</v>
      </c>
    </row>
    <row r="19" spans="5:21" x14ac:dyDescent="0.25">
      <c r="E19" s="6" t="s">
        <v>69</v>
      </c>
      <c r="F19" s="12">
        <v>1500000</v>
      </c>
      <c r="G19" s="12">
        <v>1500000</v>
      </c>
      <c r="H19" s="5">
        <v>0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12">
        <f t="shared" si="2"/>
        <v>0</v>
      </c>
    </row>
    <row r="20" spans="5:21" x14ac:dyDescent="0.25">
      <c r="E20" s="6" t="s">
        <v>68</v>
      </c>
      <c r="F20" s="12">
        <v>200000</v>
      </c>
      <c r="G20" s="12">
        <v>200000</v>
      </c>
      <c r="H20" s="5">
        <v>6123.25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12">
        <f t="shared" si="2"/>
        <v>6123.25</v>
      </c>
    </row>
    <row r="21" spans="5:21" x14ac:dyDescent="0.25">
      <c r="E21" s="6" t="s">
        <v>67</v>
      </c>
      <c r="F21" s="12">
        <v>9165000</v>
      </c>
      <c r="G21" s="12">
        <v>9165000</v>
      </c>
      <c r="H21" s="5">
        <v>640108.71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12">
        <f t="shared" si="2"/>
        <v>640108.71</v>
      </c>
    </row>
    <row r="22" spans="5:21" x14ac:dyDescent="0.25">
      <c r="E22" s="6" t="s">
        <v>66</v>
      </c>
      <c r="F22" s="12">
        <v>5298000</v>
      </c>
      <c r="G22" s="12">
        <v>5298000</v>
      </c>
      <c r="H22" s="5">
        <v>325524.13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2">
        <f t="shared" si="2"/>
        <v>325524.13</v>
      </c>
    </row>
    <row r="23" spans="5:21" ht="31.5" customHeight="1" x14ac:dyDescent="0.25">
      <c r="E23" s="14" t="s">
        <v>65</v>
      </c>
      <c r="F23" s="12">
        <v>2420000</v>
      </c>
      <c r="G23" s="12">
        <v>2420000</v>
      </c>
      <c r="H23" s="5">
        <v>78975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12">
        <f t="shared" si="2"/>
        <v>78975</v>
      </c>
    </row>
    <row r="24" spans="5:21" x14ac:dyDescent="0.25">
      <c r="E24" s="6" t="s">
        <v>64</v>
      </c>
      <c r="F24" s="12">
        <v>9040786</v>
      </c>
      <c r="G24" s="12">
        <v>9040786</v>
      </c>
      <c r="H24" s="5">
        <v>386237.28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12">
        <f t="shared" si="2"/>
        <v>386237.28</v>
      </c>
    </row>
    <row r="25" spans="5:21" x14ac:dyDescent="0.25">
      <c r="E25" s="6" t="s">
        <v>63</v>
      </c>
      <c r="F25" s="12">
        <v>3987000</v>
      </c>
      <c r="G25" s="12">
        <v>3987000</v>
      </c>
      <c r="H25" s="5">
        <v>0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12">
        <f t="shared" si="2"/>
        <v>0</v>
      </c>
    </row>
    <row r="26" spans="5:21" x14ac:dyDescent="0.25">
      <c r="E26" s="8" t="s">
        <v>62</v>
      </c>
      <c r="F26" s="13">
        <f t="shared" ref="F26:T26" si="3">SUM(F27:F35)</f>
        <v>12284000</v>
      </c>
      <c r="G26" s="13">
        <f t="shared" si="3"/>
        <v>12284000</v>
      </c>
      <c r="H26" s="7">
        <f t="shared" si="3"/>
        <v>79609.86</v>
      </c>
      <c r="I26" s="7">
        <f t="shared" si="3"/>
        <v>0</v>
      </c>
      <c r="J26" s="7">
        <f t="shared" si="3"/>
        <v>0</v>
      </c>
      <c r="K26" s="7">
        <f t="shared" si="3"/>
        <v>0</v>
      </c>
      <c r="L26" s="7">
        <f t="shared" si="3"/>
        <v>0</v>
      </c>
      <c r="M26" s="7">
        <f t="shared" si="3"/>
        <v>0</v>
      </c>
      <c r="N26" s="7">
        <f t="shared" si="3"/>
        <v>0</v>
      </c>
      <c r="O26" s="7">
        <f t="shared" si="3"/>
        <v>0</v>
      </c>
      <c r="P26" s="7">
        <f t="shared" si="3"/>
        <v>0</v>
      </c>
      <c r="Q26" s="7">
        <f t="shared" si="3"/>
        <v>0</v>
      </c>
      <c r="R26" s="7">
        <f t="shared" si="3"/>
        <v>0</v>
      </c>
      <c r="S26" s="7">
        <f t="shared" si="3"/>
        <v>0</v>
      </c>
      <c r="T26" s="13">
        <f t="shared" si="3"/>
        <v>79609.86</v>
      </c>
      <c r="U26" s="2"/>
    </row>
    <row r="27" spans="5:21" x14ac:dyDescent="0.25">
      <c r="E27" s="6" t="s">
        <v>61</v>
      </c>
      <c r="F27" s="12">
        <v>0</v>
      </c>
      <c r="G27" s="12">
        <v>0</v>
      </c>
      <c r="H27" s="12">
        <v>50273.71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12">
        <f>+H27</f>
        <v>50273.71</v>
      </c>
    </row>
    <row r="28" spans="5:21" x14ac:dyDescent="0.25">
      <c r="E28" s="6" t="s">
        <v>60</v>
      </c>
      <c r="F28" s="12">
        <v>100000</v>
      </c>
      <c r="G28" s="12">
        <v>100000</v>
      </c>
      <c r="H28" s="16">
        <v>0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12">
        <f>+H28</f>
        <v>0</v>
      </c>
    </row>
    <row r="29" spans="5:21" x14ac:dyDescent="0.25">
      <c r="E29" s="6" t="s">
        <v>59</v>
      </c>
      <c r="F29" s="12">
        <v>275000</v>
      </c>
      <c r="G29" s="12">
        <v>275000</v>
      </c>
      <c r="H29" s="16">
        <v>0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12">
        <f>+H29</f>
        <v>0</v>
      </c>
    </row>
    <row r="30" spans="5:21" x14ac:dyDescent="0.25">
      <c r="E30" s="6" t="s">
        <v>58</v>
      </c>
      <c r="F30" s="12">
        <v>0</v>
      </c>
      <c r="G30" s="12">
        <v>0</v>
      </c>
      <c r="H30" s="16">
        <v>0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12">
        <v>0</v>
      </c>
    </row>
    <row r="31" spans="5:21" x14ac:dyDescent="0.25">
      <c r="E31" s="6" t="s">
        <v>57</v>
      </c>
      <c r="F31" s="12">
        <v>0</v>
      </c>
      <c r="G31" s="12">
        <v>0</v>
      </c>
      <c r="H31" s="16">
        <v>0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12">
        <v>0</v>
      </c>
    </row>
    <row r="32" spans="5:21" x14ac:dyDescent="0.25">
      <c r="E32" s="6" t="s">
        <v>56</v>
      </c>
      <c r="F32" s="12">
        <v>0</v>
      </c>
      <c r="G32" s="12">
        <v>0</v>
      </c>
      <c r="H32" s="16">
        <v>0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12">
        <v>0</v>
      </c>
    </row>
    <row r="33" spans="5:20" x14ac:dyDescent="0.25">
      <c r="E33" s="6" t="s">
        <v>55</v>
      </c>
      <c r="F33" s="12">
        <v>3084000</v>
      </c>
      <c r="G33" s="12">
        <v>3084000</v>
      </c>
      <c r="H33" s="16">
        <v>0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12">
        <v>0</v>
      </c>
    </row>
    <row r="34" spans="5:20" ht="30" x14ac:dyDescent="0.25">
      <c r="E34" s="14" t="s">
        <v>54</v>
      </c>
      <c r="F34" s="12">
        <v>0</v>
      </c>
      <c r="G34" s="12">
        <v>0</v>
      </c>
      <c r="H34" s="16">
        <v>0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12">
        <v>0</v>
      </c>
    </row>
    <row r="35" spans="5:20" x14ac:dyDescent="0.25">
      <c r="E35" s="6" t="s">
        <v>53</v>
      </c>
      <c r="F35" s="12">
        <v>8825000</v>
      </c>
      <c r="G35" s="12">
        <v>8825000</v>
      </c>
      <c r="H35" s="16">
        <v>29336.15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12">
        <f>+H35</f>
        <v>29336.15</v>
      </c>
    </row>
    <row r="36" spans="5:20" x14ac:dyDescent="0.25">
      <c r="E36" s="8" t="s">
        <v>52</v>
      </c>
      <c r="F36" s="13">
        <f>SUM(F37:F44)</f>
        <v>2790785</v>
      </c>
      <c r="G36" s="13">
        <f>SUM(G37:G44)</f>
        <v>2790785</v>
      </c>
      <c r="H36" s="15">
        <f>SUM(I37:I44)</f>
        <v>0</v>
      </c>
      <c r="I36" s="7">
        <f t="shared" ref="I36:S36" si="4">SUM(I37:I44)</f>
        <v>0</v>
      </c>
      <c r="J36" s="7">
        <f t="shared" si="4"/>
        <v>0</v>
      </c>
      <c r="K36" s="7">
        <f t="shared" si="4"/>
        <v>0</v>
      </c>
      <c r="L36" s="7">
        <f t="shared" si="4"/>
        <v>0</v>
      </c>
      <c r="M36" s="7">
        <f t="shared" si="4"/>
        <v>0</v>
      </c>
      <c r="N36" s="7">
        <f t="shared" si="4"/>
        <v>0</v>
      </c>
      <c r="O36" s="7">
        <f t="shared" si="4"/>
        <v>0</v>
      </c>
      <c r="P36" s="7">
        <f t="shared" si="4"/>
        <v>0</v>
      </c>
      <c r="Q36" s="7">
        <f t="shared" si="4"/>
        <v>0</v>
      </c>
      <c r="R36" s="7">
        <f t="shared" si="4"/>
        <v>0</v>
      </c>
      <c r="S36" s="7">
        <f t="shared" si="4"/>
        <v>0</v>
      </c>
      <c r="T36" s="13">
        <f>+H36</f>
        <v>0</v>
      </c>
    </row>
    <row r="37" spans="5:20" x14ac:dyDescent="0.25">
      <c r="E37" s="6" t="s">
        <v>51</v>
      </c>
      <c r="F37" s="12">
        <v>0</v>
      </c>
      <c r="G37" s="12">
        <v>0</v>
      </c>
      <c r="H37" s="5">
        <v>0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12">
        <v>0</v>
      </c>
    </row>
    <row r="38" spans="5:20" x14ac:dyDescent="0.25">
      <c r="E38" s="6" t="s">
        <v>50</v>
      </c>
      <c r="F38" s="12">
        <v>0</v>
      </c>
      <c r="G38" s="12">
        <v>0</v>
      </c>
      <c r="H38" s="5">
        <v>0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12">
        <v>0</v>
      </c>
    </row>
    <row r="39" spans="5:20" x14ac:dyDescent="0.25">
      <c r="E39" s="6" t="s">
        <v>49</v>
      </c>
      <c r="F39" s="12">
        <v>0</v>
      </c>
      <c r="G39" s="12">
        <v>0</v>
      </c>
      <c r="H39" s="5">
        <v>0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12">
        <v>0</v>
      </c>
    </row>
    <row r="40" spans="5:20" ht="30" x14ac:dyDescent="0.25">
      <c r="E40" s="14" t="s">
        <v>48</v>
      </c>
      <c r="F40" s="12">
        <v>0</v>
      </c>
      <c r="G40" s="12">
        <v>0</v>
      </c>
      <c r="H40" s="5">
        <v>0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12">
        <v>0</v>
      </c>
    </row>
    <row r="41" spans="5:20" ht="30" x14ac:dyDescent="0.25">
      <c r="E41" s="14" t="s">
        <v>47</v>
      </c>
      <c r="F41" s="12">
        <v>0</v>
      </c>
      <c r="G41" s="12">
        <v>0</v>
      </c>
      <c r="H41" s="5">
        <v>0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12">
        <v>0</v>
      </c>
    </row>
    <row r="42" spans="5:20" x14ac:dyDescent="0.25">
      <c r="E42" s="6" t="s">
        <v>46</v>
      </c>
      <c r="F42" s="12">
        <v>0</v>
      </c>
      <c r="G42" s="12">
        <v>0</v>
      </c>
      <c r="H42" s="5">
        <v>0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12">
        <v>0</v>
      </c>
    </row>
    <row r="43" spans="5:20" x14ac:dyDescent="0.25">
      <c r="E43" s="6" t="s">
        <v>45</v>
      </c>
      <c r="F43" s="12">
        <v>2790785</v>
      </c>
      <c r="G43" s="12">
        <f>+F43</f>
        <v>2790785</v>
      </c>
      <c r="H43" s="5">
        <v>0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12">
        <v>0</v>
      </c>
    </row>
    <row r="44" spans="5:20" x14ac:dyDescent="0.25">
      <c r="E44" s="6" t="s">
        <v>44</v>
      </c>
      <c r="F44" s="12"/>
      <c r="G44" s="12">
        <v>0</v>
      </c>
      <c r="H44" s="5">
        <v>0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12">
        <f>SUM(H44:S44)</f>
        <v>0</v>
      </c>
    </row>
    <row r="45" spans="5:20" x14ac:dyDescent="0.25">
      <c r="E45" s="8" t="s">
        <v>43</v>
      </c>
      <c r="F45" s="13">
        <f t="shared" ref="F45:S45" si="5">SUM(F46:F51)</f>
        <v>0</v>
      </c>
      <c r="G45" s="13">
        <f t="shared" si="5"/>
        <v>0</v>
      </c>
      <c r="H45" s="7">
        <f t="shared" si="5"/>
        <v>0</v>
      </c>
      <c r="I45" s="7">
        <f t="shared" si="5"/>
        <v>0</v>
      </c>
      <c r="J45" s="7">
        <f t="shared" si="5"/>
        <v>0</v>
      </c>
      <c r="K45" s="7">
        <f t="shared" si="5"/>
        <v>0</v>
      </c>
      <c r="L45" s="7">
        <f t="shared" si="5"/>
        <v>0</v>
      </c>
      <c r="M45" s="7">
        <f t="shared" si="5"/>
        <v>0</v>
      </c>
      <c r="N45" s="7">
        <f t="shared" si="5"/>
        <v>0</v>
      </c>
      <c r="O45" s="7">
        <f t="shared" si="5"/>
        <v>0</v>
      </c>
      <c r="P45" s="7">
        <f t="shared" si="5"/>
        <v>0</v>
      </c>
      <c r="Q45" s="7">
        <f t="shared" si="5"/>
        <v>0</v>
      </c>
      <c r="R45" s="7">
        <f t="shared" si="5"/>
        <v>0</v>
      </c>
      <c r="S45" s="7">
        <f t="shared" si="5"/>
        <v>0</v>
      </c>
      <c r="T45" s="13">
        <f>SUM(F45:S45)</f>
        <v>0</v>
      </c>
    </row>
    <row r="46" spans="5:20" x14ac:dyDescent="0.25">
      <c r="E46" s="6" t="s">
        <v>42</v>
      </c>
      <c r="F46" s="12">
        <v>0</v>
      </c>
      <c r="G46" s="12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/>
      <c r="T46" s="12">
        <f t="shared" ref="T46:T51" si="6">SUM(H46:S46)</f>
        <v>0</v>
      </c>
    </row>
    <row r="47" spans="5:20" x14ac:dyDescent="0.25">
      <c r="E47" s="6" t="s">
        <v>41</v>
      </c>
      <c r="F47" s="12">
        <v>0</v>
      </c>
      <c r="G47" s="12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/>
      <c r="T47" s="12">
        <f t="shared" si="6"/>
        <v>0</v>
      </c>
    </row>
    <row r="48" spans="5:20" x14ac:dyDescent="0.25">
      <c r="E48" s="6" t="s">
        <v>40</v>
      </c>
      <c r="F48" s="12">
        <v>0</v>
      </c>
      <c r="G48" s="12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/>
      <c r="T48" s="12">
        <f t="shared" si="6"/>
        <v>0</v>
      </c>
    </row>
    <row r="49" spans="5:20" ht="30" x14ac:dyDescent="0.25">
      <c r="E49" s="14" t="s">
        <v>39</v>
      </c>
      <c r="F49" s="12">
        <v>0</v>
      </c>
      <c r="G49" s="12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/>
      <c r="T49" s="12">
        <f t="shared" si="6"/>
        <v>0</v>
      </c>
    </row>
    <row r="50" spans="5:20" x14ac:dyDescent="0.25">
      <c r="E50" s="6" t="s">
        <v>38</v>
      </c>
      <c r="F50" s="12">
        <v>0</v>
      </c>
      <c r="G50" s="12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/>
      <c r="T50" s="12">
        <f t="shared" si="6"/>
        <v>0</v>
      </c>
    </row>
    <row r="51" spans="5:20" x14ac:dyDescent="0.25">
      <c r="E51" s="6" t="s">
        <v>37</v>
      </c>
      <c r="F51" s="12">
        <v>0</v>
      </c>
      <c r="G51" s="12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/>
      <c r="T51" s="12">
        <f t="shared" si="6"/>
        <v>0</v>
      </c>
    </row>
    <row r="52" spans="5:20" x14ac:dyDescent="0.25">
      <c r="E52" s="8" t="s">
        <v>36</v>
      </c>
      <c r="F52" s="13">
        <f t="shared" ref="F52:T52" si="7">SUM(F53:F61)</f>
        <v>5244300</v>
      </c>
      <c r="G52" s="13">
        <f t="shared" si="7"/>
        <v>5244300</v>
      </c>
      <c r="H52" s="7">
        <f t="shared" si="7"/>
        <v>0</v>
      </c>
      <c r="I52" s="7">
        <f t="shared" si="7"/>
        <v>0</v>
      </c>
      <c r="J52" s="7">
        <f t="shared" si="7"/>
        <v>0</v>
      </c>
      <c r="K52" s="7">
        <f t="shared" si="7"/>
        <v>0</v>
      </c>
      <c r="L52" s="7">
        <f t="shared" si="7"/>
        <v>0</v>
      </c>
      <c r="M52" s="7">
        <f t="shared" si="7"/>
        <v>0</v>
      </c>
      <c r="N52" s="7">
        <f t="shared" si="7"/>
        <v>0</v>
      </c>
      <c r="O52" s="7">
        <f t="shared" si="7"/>
        <v>0</v>
      </c>
      <c r="P52" s="7">
        <f t="shared" si="7"/>
        <v>0</v>
      </c>
      <c r="Q52" s="7">
        <f t="shared" si="7"/>
        <v>0</v>
      </c>
      <c r="R52" s="7">
        <f t="shared" si="7"/>
        <v>0</v>
      </c>
      <c r="S52" s="7">
        <f t="shared" si="7"/>
        <v>0</v>
      </c>
      <c r="T52" s="13">
        <f t="shared" si="7"/>
        <v>0</v>
      </c>
    </row>
    <row r="53" spans="5:20" x14ac:dyDescent="0.25">
      <c r="E53" s="6" t="s">
        <v>35</v>
      </c>
      <c r="F53" s="12">
        <v>509400</v>
      </c>
      <c r="G53" s="12">
        <f>+F53</f>
        <v>509400</v>
      </c>
      <c r="H53" s="5">
        <v>0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12">
        <f t="shared" ref="T53:T61" si="8">SUM(H53:S53)</f>
        <v>0</v>
      </c>
    </row>
    <row r="54" spans="5:20" x14ac:dyDescent="0.25">
      <c r="E54" s="6" t="s">
        <v>34</v>
      </c>
      <c r="F54" s="12">
        <v>800000</v>
      </c>
      <c r="G54" s="12">
        <f>+F54</f>
        <v>800000</v>
      </c>
      <c r="H54" s="5">
        <v>0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12">
        <f t="shared" si="8"/>
        <v>0</v>
      </c>
    </row>
    <row r="55" spans="5:20" x14ac:dyDescent="0.25">
      <c r="E55" s="6" t="s">
        <v>33</v>
      </c>
      <c r="F55" s="12">
        <v>3934900</v>
      </c>
      <c r="G55" s="12">
        <v>3934900</v>
      </c>
      <c r="H55" s="5">
        <v>0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12">
        <f t="shared" si="8"/>
        <v>0</v>
      </c>
    </row>
    <row r="56" spans="5:20" x14ac:dyDescent="0.25">
      <c r="E56" s="6" t="s">
        <v>32</v>
      </c>
      <c r="F56" s="12"/>
      <c r="G56" s="12">
        <v>0</v>
      </c>
      <c r="H56" s="5">
        <v>0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12">
        <f t="shared" si="8"/>
        <v>0</v>
      </c>
    </row>
    <row r="57" spans="5:20" x14ac:dyDescent="0.25">
      <c r="E57" s="6" t="s">
        <v>31</v>
      </c>
      <c r="F57" s="12"/>
      <c r="G57" s="12">
        <v>0</v>
      </c>
      <c r="H57" s="5">
        <v>0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12">
        <f t="shared" si="8"/>
        <v>0</v>
      </c>
    </row>
    <row r="58" spans="5:20" x14ac:dyDescent="0.25">
      <c r="E58" s="6" t="s">
        <v>30</v>
      </c>
      <c r="F58" s="12"/>
      <c r="G58" s="12">
        <v>0</v>
      </c>
      <c r="H58" s="5">
        <v>0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12">
        <f t="shared" si="8"/>
        <v>0</v>
      </c>
    </row>
    <row r="59" spans="5:20" x14ac:dyDescent="0.25">
      <c r="E59" s="6" t="s">
        <v>29</v>
      </c>
      <c r="F59" s="12"/>
      <c r="G59" s="12">
        <v>0</v>
      </c>
      <c r="H59" s="5">
        <v>0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12">
        <f t="shared" si="8"/>
        <v>0</v>
      </c>
    </row>
    <row r="60" spans="5:20" x14ac:dyDescent="0.25">
      <c r="E60" s="6" t="s">
        <v>28</v>
      </c>
      <c r="F60" s="12"/>
      <c r="G60" s="12">
        <v>0</v>
      </c>
      <c r="H60" s="5">
        <v>0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12">
        <f t="shared" si="8"/>
        <v>0</v>
      </c>
    </row>
    <row r="61" spans="5:20" x14ac:dyDescent="0.25">
      <c r="E61" s="6" t="s">
        <v>27</v>
      </c>
      <c r="F61" s="12"/>
      <c r="G61" s="12">
        <v>0</v>
      </c>
      <c r="H61" s="5">
        <v>0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12">
        <f t="shared" si="8"/>
        <v>0</v>
      </c>
    </row>
    <row r="62" spans="5:20" x14ac:dyDescent="0.25">
      <c r="E62" s="8" t="s">
        <v>26</v>
      </c>
      <c r="F62" s="13">
        <f t="shared" ref="F62:T62" si="9">SUM(F63:F66)</f>
        <v>0</v>
      </c>
      <c r="G62" s="13">
        <f t="shared" si="9"/>
        <v>0</v>
      </c>
      <c r="H62" s="7">
        <f t="shared" si="9"/>
        <v>0</v>
      </c>
      <c r="I62" s="7">
        <f t="shared" si="9"/>
        <v>0</v>
      </c>
      <c r="J62" s="7">
        <f t="shared" si="9"/>
        <v>0</v>
      </c>
      <c r="K62" s="7">
        <f t="shared" si="9"/>
        <v>0</v>
      </c>
      <c r="L62" s="7">
        <f t="shared" si="9"/>
        <v>0</v>
      </c>
      <c r="M62" s="7">
        <f t="shared" si="9"/>
        <v>0</v>
      </c>
      <c r="N62" s="7">
        <f t="shared" si="9"/>
        <v>0</v>
      </c>
      <c r="O62" s="7">
        <f t="shared" si="9"/>
        <v>0</v>
      </c>
      <c r="P62" s="7">
        <f t="shared" si="9"/>
        <v>0</v>
      </c>
      <c r="Q62" s="7">
        <f t="shared" si="9"/>
        <v>0</v>
      </c>
      <c r="R62" s="7">
        <f t="shared" si="9"/>
        <v>0</v>
      </c>
      <c r="S62" s="7">
        <f t="shared" si="9"/>
        <v>0</v>
      </c>
      <c r="T62" s="13">
        <f t="shared" si="9"/>
        <v>0</v>
      </c>
    </row>
    <row r="63" spans="5:20" x14ac:dyDescent="0.25">
      <c r="E63" s="6" t="s">
        <v>25</v>
      </c>
      <c r="F63" s="12">
        <v>0</v>
      </c>
      <c r="G63" s="12">
        <v>0</v>
      </c>
      <c r="H63" s="5">
        <v>0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12">
        <f t="shared" ref="T63:T74" si="10">SUM(H63:S63)</f>
        <v>0</v>
      </c>
    </row>
    <row r="64" spans="5:20" x14ac:dyDescent="0.25">
      <c r="E64" s="6" t="s">
        <v>24</v>
      </c>
      <c r="F64" s="12">
        <v>0</v>
      </c>
      <c r="G64" s="12">
        <v>0</v>
      </c>
      <c r="H64" s="5">
        <v>0</v>
      </c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12">
        <f t="shared" si="10"/>
        <v>0</v>
      </c>
    </row>
    <row r="65" spans="5:20" x14ac:dyDescent="0.25">
      <c r="E65" s="6" t="s">
        <v>23</v>
      </c>
      <c r="F65" s="12">
        <v>0</v>
      </c>
      <c r="G65" s="12">
        <v>0</v>
      </c>
      <c r="H65" s="5">
        <v>0</v>
      </c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12">
        <f t="shared" si="10"/>
        <v>0</v>
      </c>
    </row>
    <row r="66" spans="5:20" x14ac:dyDescent="0.25">
      <c r="E66" s="6" t="s">
        <v>22</v>
      </c>
      <c r="F66" s="12">
        <v>0</v>
      </c>
      <c r="G66" s="12">
        <v>0</v>
      </c>
      <c r="H66" s="5">
        <v>0</v>
      </c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12">
        <f t="shared" si="10"/>
        <v>0</v>
      </c>
    </row>
    <row r="67" spans="5:20" x14ac:dyDescent="0.25">
      <c r="E67" s="8" t="s">
        <v>21</v>
      </c>
      <c r="F67" s="13">
        <f t="shared" ref="F67:S67" si="11">SUM(F68:F69)</f>
        <v>0</v>
      </c>
      <c r="G67" s="13">
        <f t="shared" si="11"/>
        <v>0</v>
      </c>
      <c r="H67" s="7">
        <f t="shared" si="11"/>
        <v>0</v>
      </c>
      <c r="I67" s="7">
        <f t="shared" si="11"/>
        <v>0</v>
      </c>
      <c r="J67" s="7">
        <f t="shared" si="11"/>
        <v>0</v>
      </c>
      <c r="K67" s="7">
        <f t="shared" si="11"/>
        <v>0</v>
      </c>
      <c r="L67" s="7">
        <f t="shared" si="11"/>
        <v>0</v>
      </c>
      <c r="M67" s="7">
        <f t="shared" si="11"/>
        <v>0</v>
      </c>
      <c r="N67" s="7">
        <f t="shared" si="11"/>
        <v>0</v>
      </c>
      <c r="O67" s="7">
        <f t="shared" si="11"/>
        <v>0</v>
      </c>
      <c r="P67" s="7">
        <f t="shared" si="11"/>
        <v>0</v>
      </c>
      <c r="Q67" s="7">
        <f t="shared" si="11"/>
        <v>0</v>
      </c>
      <c r="R67" s="7">
        <f t="shared" si="11"/>
        <v>0</v>
      </c>
      <c r="S67" s="7">
        <f t="shared" si="11"/>
        <v>0</v>
      </c>
      <c r="T67" s="12">
        <f t="shared" si="10"/>
        <v>0</v>
      </c>
    </row>
    <row r="68" spans="5:20" x14ac:dyDescent="0.25">
      <c r="E68" s="6" t="s">
        <v>20</v>
      </c>
      <c r="F68" s="12">
        <v>0</v>
      </c>
      <c r="G68" s="12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/>
      <c r="T68" s="12">
        <f t="shared" si="10"/>
        <v>0</v>
      </c>
    </row>
    <row r="69" spans="5:20" x14ac:dyDescent="0.25">
      <c r="E69" s="6" t="s">
        <v>19</v>
      </c>
      <c r="F69" s="12">
        <v>0</v>
      </c>
      <c r="G69" s="12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/>
      <c r="T69" s="12">
        <f t="shared" si="10"/>
        <v>0</v>
      </c>
    </row>
    <row r="70" spans="5:20" x14ac:dyDescent="0.25">
      <c r="E70" s="8" t="s">
        <v>18</v>
      </c>
      <c r="F70" s="13">
        <f t="shared" ref="F70:S70" si="12">SUM(F71:F73)</f>
        <v>0</v>
      </c>
      <c r="G70" s="13">
        <f t="shared" si="12"/>
        <v>0</v>
      </c>
      <c r="H70" s="7">
        <f t="shared" si="12"/>
        <v>0</v>
      </c>
      <c r="I70" s="7">
        <f t="shared" si="12"/>
        <v>0</v>
      </c>
      <c r="J70" s="7">
        <f t="shared" si="12"/>
        <v>0</v>
      </c>
      <c r="K70" s="7">
        <f t="shared" si="12"/>
        <v>0</v>
      </c>
      <c r="L70" s="7">
        <f t="shared" si="12"/>
        <v>0</v>
      </c>
      <c r="M70" s="7">
        <f t="shared" si="12"/>
        <v>0</v>
      </c>
      <c r="N70" s="7">
        <f t="shared" si="12"/>
        <v>0</v>
      </c>
      <c r="O70" s="7">
        <f t="shared" si="12"/>
        <v>0</v>
      </c>
      <c r="P70" s="7">
        <f t="shared" si="12"/>
        <v>0</v>
      </c>
      <c r="Q70" s="7">
        <f t="shared" si="12"/>
        <v>0</v>
      </c>
      <c r="R70" s="7">
        <f t="shared" si="12"/>
        <v>0</v>
      </c>
      <c r="S70" s="7">
        <f t="shared" si="12"/>
        <v>0</v>
      </c>
      <c r="T70" s="12">
        <f t="shared" si="10"/>
        <v>0</v>
      </c>
    </row>
    <row r="71" spans="5:20" x14ac:dyDescent="0.25">
      <c r="E71" s="6" t="s">
        <v>17</v>
      </c>
      <c r="F71" s="12">
        <v>0</v>
      </c>
      <c r="G71" s="12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/>
      <c r="T71" s="5">
        <f t="shared" si="10"/>
        <v>0</v>
      </c>
    </row>
    <row r="72" spans="5:20" x14ac:dyDescent="0.25">
      <c r="E72" s="6" t="s">
        <v>16</v>
      </c>
      <c r="F72" s="12">
        <v>0</v>
      </c>
      <c r="G72" s="12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/>
      <c r="T72" s="5">
        <f t="shared" si="10"/>
        <v>0</v>
      </c>
    </row>
    <row r="73" spans="5:20" x14ac:dyDescent="0.25">
      <c r="E73" s="6" t="s">
        <v>15</v>
      </c>
      <c r="F73" s="12">
        <v>0</v>
      </c>
      <c r="G73" s="12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/>
      <c r="T73" s="5">
        <f t="shared" si="10"/>
        <v>0</v>
      </c>
    </row>
    <row r="74" spans="5:20" x14ac:dyDescent="0.25">
      <c r="E74" s="11" t="s">
        <v>14</v>
      </c>
      <c r="F74" s="10"/>
      <c r="G74" s="10"/>
      <c r="H74" s="9"/>
      <c r="I74" s="9"/>
      <c r="J74" s="9"/>
      <c r="K74" s="9"/>
      <c r="L74" s="9"/>
      <c r="M74" s="9"/>
      <c r="N74" s="9">
        <v>0</v>
      </c>
      <c r="O74" s="9"/>
      <c r="P74" s="9"/>
      <c r="Q74" s="9"/>
      <c r="R74" s="9"/>
      <c r="S74" s="9"/>
      <c r="T74" s="9">
        <f t="shared" si="10"/>
        <v>0</v>
      </c>
    </row>
    <row r="75" spans="5:20" x14ac:dyDescent="0.25">
      <c r="E75" s="8" t="s">
        <v>13</v>
      </c>
      <c r="F75" s="7">
        <f t="shared" ref="F75:S75" si="13">SUM(F76:F77)</f>
        <v>0</v>
      </c>
      <c r="G75" s="7">
        <f t="shared" si="13"/>
        <v>0</v>
      </c>
      <c r="H75" s="7">
        <f t="shared" si="13"/>
        <v>0</v>
      </c>
      <c r="I75" s="7">
        <f t="shared" si="13"/>
        <v>0</v>
      </c>
      <c r="J75" s="7">
        <f t="shared" si="13"/>
        <v>0</v>
      </c>
      <c r="K75" s="7">
        <f t="shared" si="13"/>
        <v>0</v>
      </c>
      <c r="L75" s="7">
        <f t="shared" si="13"/>
        <v>0</v>
      </c>
      <c r="M75" s="7">
        <f t="shared" si="13"/>
        <v>0</v>
      </c>
      <c r="N75" s="7">
        <f t="shared" si="13"/>
        <v>0</v>
      </c>
      <c r="O75" s="7">
        <f t="shared" si="13"/>
        <v>0</v>
      </c>
      <c r="P75" s="7">
        <f t="shared" si="13"/>
        <v>0</v>
      </c>
      <c r="Q75" s="7">
        <f t="shared" si="13"/>
        <v>0</v>
      </c>
      <c r="R75" s="7">
        <f t="shared" si="13"/>
        <v>0</v>
      </c>
      <c r="S75" s="7">
        <f t="shared" si="13"/>
        <v>0</v>
      </c>
      <c r="T75" s="7">
        <f>SUM(F75:S75)</f>
        <v>0</v>
      </c>
    </row>
    <row r="76" spans="5:20" x14ac:dyDescent="0.25">
      <c r="E76" s="6" t="s">
        <v>12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5:20" x14ac:dyDescent="0.25">
      <c r="E77" s="6" t="s">
        <v>11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5:20" x14ac:dyDescent="0.25">
      <c r="E78" s="8" t="s">
        <v>10</v>
      </c>
      <c r="F78" s="7">
        <f t="shared" ref="F78:S78" si="14">SUM(F79:F80)</f>
        <v>0</v>
      </c>
      <c r="G78" s="7">
        <f t="shared" si="14"/>
        <v>0</v>
      </c>
      <c r="H78" s="7">
        <f t="shared" si="14"/>
        <v>0</v>
      </c>
      <c r="I78" s="7">
        <f t="shared" si="14"/>
        <v>0</v>
      </c>
      <c r="J78" s="7">
        <f t="shared" si="14"/>
        <v>0</v>
      </c>
      <c r="K78" s="7">
        <f t="shared" si="14"/>
        <v>0</v>
      </c>
      <c r="L78" s="7">
        <f t="shared" si="14"/>
        <v>0</v>
      </c>
      <c r="M78" s="7">
        <f t="shared" si="14"/>
        <v>0</v>
      </c>
      <c r="N78" s="7">
        <f t="shared" si="14"/>
        <v>0</v>
      </c>
      <c r="O78" s="7">
        <f t="shared" si="14"/>
        <v>0</v>
      </c>
      <c r="P78" s="7">
        <f t="shared" si="14"/>
        <v>0</v>
      </c>
      <c r="Q78" s="7">
        <f t="shared" si="14"/>
        <v>0</v>
      </c>
      <c r="R78" s="7">
        <f t="shared" si="14"/>
        <v>0</v>
      </c>
      <c r="S78" s="7">
        <f t="shared" si="14"/>
        <v>0</v>
      </c>
      <c r="T78" s="2">
        <f>SUM(F78:S78)</f>
        <v>0</v>
      </c>
    </row>
    <row r="79" spans="5:20" x14ac:dyDescent="0.25">
      <c r="E79" s="6" t="s">
        <v>9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5:20" x14ac:dyDescent="0.25">
      <c r="E80" s="6" t="s">
        <v>8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5:20" x14ac:dyDescent="0.25">
      <c r="E81" s="8" t="s">
        <v>7</v>
      </c>
      <c r="F81" s="7">
        <f t="shared" ref="F81:S81" si="15">+F82</f>
        <v>0</v>
      </c>
      <c r="G81" s="7">
        <f t="shared" si="15"/>
        <v>0</v>
      </c>
      <c r="H81" s="7">
        <f t="shared" si="15"/>
        <v>0</v>
      </c>
      <c r="I81" s="7">
        <f t="shared" si="15"/>
        <v>0</v>
      </c>
      <c r="J81" s="7">
        <f t="shared" si="15"/>
        <v>0</v>
      </c>
      <c r="K81" s="7">
        <f t="shared" si="15"/>
        <v>0</v>
      </c>
      <c r="L81" s="7">
        <f t="shared" si="15"/>
        <v>0</v>
      </c>
      <c r="M81" s="7">
        <f t="shared" si="15"/>
        <v>0</v>
      </c>
      <c r="N81" s="7">
        <f t="shared" si="15"/>
        <v>0</v>
      </c>
      <c r="O81" s="7">
        <f t="shared" si="15"/>
        <v>0</v>
      </c>
      <c r="P81" s="7">
        <f t="shared" si="15"/>
        <v>0</v>
      </c>
      <c r="Q81" s="7">
        <f t="shared" si="15"/>
        <v>0</v>
      </c>
      <c r="R81" s="7">
        <f t="shared" si="15"/>
        <v>0</v>
      </c>
      <c r="S81" s="7">
        <f t="shared" si="15"/>
        <v>0</v>
      </c>
      <c r="T81" s="2">
        <f>SUM(F81:S81)</f>
        <v>0</v>
      </c>
    </row>
    <row r="82" spans="5:20" x14ac:dyDescent="0.25">
      <c r="E82" s="6" t="s">
        <v>6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5:20" ht="15.75" thickBot="1" x14ac:dyDescent="0.3">
      <c r="E83" s="21" t="s">
        <v>5</v>
      </c>
      <c r="F83" s="22">
        <f t="shared" ref="F83:T83" si="16">+F10+F16+F26+F36+F45+F52+F62+F67+F70+F75+F78+F81</f>
        <v>100191553</v>
      </c>
      <c r="G83" s="22">
        <f t="shared" si="16"/>
        <v>100191553</v>
      </c>
      <c r="H83" s="22">
        <f t="shared" si="16"/>
        <v>4612871.6400000006</v>
      </c>
      <c r="I83" s="22">
        <f t="shared" si="16"/>
        <v>0</v>
      </c>
      <c r="J83" s="22">
        <f t="shared" si="16"/>
        <v>0</v>
      </c>
      <c r="K83" s="22">
        <f t="shared" si="16"/>
        <v>0</v>
      </c>
      <c r="L83" s="22">
        <f t="shared" si="16"/>
        <v>0</v>
      </c>
      <c r="M83" s="22">
        <f t="shared" si="16"/>
        <v>0</v>
      </c>
      <c r="N83" s="22">
        <f t="shared" si="16"/>
        <v>0</v>
      </c>
      <c r="O83" s="22">
        <f t="shared" si="16"/>
        <v>0</v>
      </c>
      <c r="P83" s="22">
        <f t="shared" si="16"/>
        <v>0</v>
      </c>
      <c r="Q83" s="22">
        <f t="shared" si="16"/>
        <v>0</v>
      </c>
      <c r="R83" s="22">
        <f t="shared" si="16"/>
        <v>0</v>
      </c>
      <c r="S83" s="22">
        <f t="shared" si="16"/>
        <v>0</v>
      </c>
      <c r="T83" s="22">
        <f t="shared" si="16"/>
        <v>4612871.6400000006</v>
      </c>
    </row>
    <row r="84" spans="5:20" ht="27.75" customHeight="1" thickBot="1" x14ac:dyDescent="0.3">
      <c r="E84" s="4" t="s">
        <v>4</v>
      </c>
      <c r="G84" s="2"/>
    </row>
    <row r="85" spans="5:20" ht="25.5" thickBot="1" x14ac:dyDescent="0.3">
      <c r="E85" s="3" t="s">
        <v>3</v>
      </c>
      <c r="F85" s="2"/>
      <c r="G85" s="39" t="s">
        <v>101</v>
      </c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</row>
    <row r="86" spans="5:20" ht="61.5" thickBot="1" x14ac:dyDescent="0.3">
      <c r="E86" s="1" t="s">
        <v>2</v>
      </c>
      <c r="G86" s="38" t="s">
        <v>102</v>
      </c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</row>
    <row r="87" spans="5:20" ht="18.75" x14ac:dyDescent="0.3">
      <c r="E87" s="25" t="s">
        <v>1</v>
      </c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</row>
    <row r="88" spans="5:20" ht="18.75" x14ac:dyDescent="0.3">
      <c r="E88" s="25" t="s">
        <v>0</v>
      </c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</row>
  </sheetData>
  <mergeCells count="13">
    <mergeCell ref="E1:T1"/>
    <mergeCell ref="E2:T2"/>
    <mergeCell ref="E7:E8"/>
    <mergeCell ref="F7:F8"/>
    <mergeCell ref="G7:G8"/>
    <mergeCell ref="E3:T3"/>
    <mergeCell ref="E4:T4"/>
    <mergeCell ref="E87:R87"/>
    <mergeCell ref="E88:R88"/>
    <mergeCell ref="E5:T5"/>
    <mergeCell ref="H7:T7"/>
    <mergeCell ref="G85:T85"/>
    <mergeCell ref="G86:T86"/>
  </mergeCells>
  <pageMargins left="0" right="0" top="0.74803040244969377" bottom="0.74803040244969377" header="0.31496062992125984" footer="0.31496062992125984"/>
  <pageSetup paperSize="5" scale="61" orientation="portrait" r:id="rId1"/>
  <rowBreaks count="1" manualBreakCount="1">
    <brk id="44" min="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ENERO</vt:lpstr>
      <vt:lpstr>'Presup. Aprobado-Ejec ENERO'!Print_Area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2025-01-14T15:15:31Z</dcterms:created>
  <dcterms:modified xsi:type="dcterms:W3CDTF">2025-01-14T15:22:17Z</dcterms:modified>
</cp:coreProperties>
</file>