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4 Compras/Pagos a suplidores/2024/Pago a proveedores/"/>
    </mc:Choice>
  </mc:AlternateContent>
  <xr:revisionPtr revIDLastSave="0" documentId="8_{7F306CE4-6AEB-49F8-B10C-3CB00D1DC000}" xr6:coauthVersionLast="47" xr6:coauthVersionMax="47" xr10:uidLastSave="{00000000-0000-0000-0000-000000000000}"/>
  <bookViews>
    <workbookView xWindow="-120" yWindow="-120" windowWidth="29040" windowHeight="15720" xr2:uid="{67E0F032-FF6F-4B6D-A119-1A9014936AF8}"/>
  </bookViews>
  <sheets>
    <sheet name="CUENTAS PAGADAS" sheetId="1" r:id="rId1"/>
  </sheets>
  <definedNames>
    <definedName name="_xlnm.Print_Area" localSheetId="0">'CUENTAS PAGADAS'!$A$1:$M$63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I49" i="1"/>
  <c r="K49" i="1"/>
  <c r="L49" i="1"/>
  <c r="J49" i="1" l="1"/>
</calcChain>
</file>

<file path=xl/sharedStrings.xml><?xml version="1.0" encoding="utf-8"?>
<sst xmlns="http://schemas.openxmlformats.org/spreadsheetml/2006/main" count="180" uniqueCount="121">
  <si>
    <t>Estatus puede ser Completo, pendiente y atrasado.</t>
  </si>
  <si>
    <t>Leyenda:</t>
  </si>
  <si>
    <t>completo</t>
  </si>
  <si>
    <t>UNIFORMES COLABORADORES</t>
  </si>
  <si>
    <t>LA TEXTILERA DE OZ</t>
  </si>
  <si>
    <t>B1500000029</t>
  </si>
  <si>
    <t>27/06/2024</t>
  </si>
  <si>
    <t>28/06/2024</t>
  </si>
  <si>
    <t>SERV. MANTENIMIENTO INFRAESTRUCTURA</t>
  </si>
  <si>
    <t>ISSATEK CONSULTING</t>
  </si>
  <si>
    <t>B1500000021</t>
  </si>
  <si>
    <t>29/06/2024</t>
  </si>
  <si>
    <t>LANYARDS Y CARNET COLABORADORES</t>
  </si>
  <si>
    <t>RONNY PUBLICIDAD</t>
  </si>
  <si>
    <t>B1500000213</t>
  </si>
  <si>
    <t>26/06/2024</t>
  </si>
  <si>
    <t>ASESORIA PROYECTOS JUNIO</t>
  </si>
  <si>
    <t>INNOVA SOLUTION</t>
  </si>
  <si>
    <t>B1500000168</t>
  </si>
  <si>
    <t>SUMINISTRO LIMPIENZA</t>
  </si>
  <si>
    <t>ROMIVA</t>
  </si>
  <si>
    <t>B1500000101</t>
  </si>
  <si>
    <t>SUMINISTRO LIMPIENZA Y COCINA</t>
  </si>
  <si>
    <t>LAGONME</t>
  </si>
  <si>
    <t>B1500000030</t>
  </si>
  <si>
    <t>ALMUERZO EJECUTIVO DELEGACION MONACO</t>
  </si>
  <si>
    <t>DELMONICO</t>
  </si>
  <si>
    <t>B1500000494</t>
  </si>
  <si>
    <t>23/04/2024</t>
  </si>
  <si>
    <t>SISTEMA DE INVENTARIO</t>
  </si>
  <si>
    <t>FIRST CLASS</t>
  </si>
  <si>
    <t>B1500000077</t>
  </si>
  <si>
    <t>COMPRA VIDEOCONFERENCIA</t>
  </si>
  <si>
    <t>BAROLI TECNOLOGIA</t>
  </si>
  <si>
    <t>B1500000391</t>
  </si>
  <si>
    <t>25/06/2024</t>
  </si>
  <si>
    <t>COMPRA BOYA OCEANOGRAFICA</t>
  </si>
  <si>
    <t>DIPRINCO</t>
  </si>
  <si>
    <t>B1500000007</t>
  </si>
  <si>
    <t>MANTENIMIENTO FLOTILLA VEHICULO</t>
  </si>
  <si>
    <t>CENTRO AUTOMOTRIZ</t>
  </si>
  <si>
    <t>B1500002046</t>
  </si>
  <si>
    <t>21/06/2024</t>
  </si>
  <si>
    <t>ACCESORIOS DE BUCEO</t>
  </si>
  <si>
    <t>GUS DIVE</t>
  </si>
  <si>
    <t>B1500000119</t>
  </si>
  <si>
    <t>20/06/2024</t>
  </si>
  <si>
    <t>ASESORIA PROYECTOS MAYO</t>
  </si>
  <si>
    <t>INNOVA</t>
  </si>
  <si>
    <t>B1500000167</t>
  </si>
  <si>
    <t>17/06/2024</t>
  </si>
  <si>
    <t>INTERNET TIC</t>
  </si>
  <si>
    <t>ALTICE</t>
  </si>
  <si>
    <t>E450000005104</t>
  </si>
  <si>
    <t>19/06/2024</t>
  </si>
  <si>
    <t>CAPACITACION</t>
  </si>
  <si>
    <t>INESDYC</t>
  </si>
  <si>
    <t>N/A</t>
  </si>
  <si>
    <t>14/06/2024</t>
  </si>
  <si>
    <t>COMBUSTIBLE JUNIO</t>
  </si>
  <si>
    <t>DIPSA</t>
  </si>
  <si>
    <t>B1500032982</t>
  </si>
  <si>
    <t>18/06/2024</t>
  </si>
  <si>
    <t>REPOSICION BOTIQUIN INSTITUCIONAL</t>
  </si>
  <si>
    <t>IDEMESA</t>
  </si>
  <si>
    <t>B1500001276</t>
  </si>
  <si>
    <t>ASESORIA PROYECTOS ABRIL</t>
  </si>
  <si>
    <t>B1500000166</t>
  </si>
  <si>
    <t>CAPACITACION EQUIPO TECNICO</t>
  </si>
  <si>
    <t>KONGSBERG</t>
  </si>
  <si>
    <t>04659</t>
  </si>
  <si>
    <t>21/05/2024</t>
  </si>
  <si>
    <t>ALQUILER CORRESP. A JUNIO</t>
  </si>
  <si>
    <t>FONT VELLA</t>
  </si>
  <si>
    <t>B1500000042</t>
  </si>
  <si>
    <t>SERV. ALMUERZO ACTIVIDAD</t>
  </si>
  <si>
    <t>MERCA DEL ATLANTICO</t>
  </si>
  <si>
    <t>B1500000753</t>
  </si>
  <si>
    <t>24/05/2024</t>
  </si>
  <si>
    <t>PLATAFORMA SARGAZO</t>
  </si>
  <si>
    <t>RESERVAS</t>
  </si>
  <si>
    <t>30/05/2024</t>
  </si>
  <si>
    <t>SEGURO EMPLEADOS JUNIO</t>
  </si>
  <si>
    <t>HUMANO</t>
  </si>
  <si>
    <t>E450000000588</t>
  </si>
  <si>
    <t>E450000045154</t>
  </si>
  <si>
    <t>27/05/2024</t>
  </si>
  <si>
    <t>E450000044754</t>
  </si>
  <si>
    <t>E450000044727</t>
  </si>
  <si>
    <t>E450000044286</t>
  </si>
  <si>
    <t>COMUNICACION MAYO</t>
  </si>
  <si>
    <t>CLARO</t>
  </si>
  <si>
    <t>E450000043347</t>
  </si>
  <si>
    <t>16/05/2024</t>
  </si>
  <si>
    <t>XII FERIA SEMANA DE LA GEOGRAFIA</t>
  </si>
  <si>
    <t>EDITORA LISTIN DIARIO</t>
  </si>
  <si>
    <t>B1500009700</t>
  </si>
  <si>
    <t>15/05/2024</t>
  </si>
  <si>
    <t>SERV IMPRESION</t>
  </si>
  <si>
    <t>ALL OFFICE</t>
  </si>
  <si>
    <t>B1500002378</t>
  </si>
  <si>
    <t>ENERGIA MAYO</t>
  </si>
  <si>
    <t>EDESUR</t>
  </si>
  <si>
    <t>B1500530960</t>
  </si>
  <si>
    <t>31/05/2024</t>
  </si>
  <si>
    <t>ESTADO</t>
  </si>
  <si>
    <t>MONTO PENDIENTE</t>
  </si>
  <si>
    <t>MONTO PAGADO A LA FECHA</t>
  </si>
  <si>
    <t>MONTO FACTURADO</t>
  </si>
  <si>
    <t>CONCEPTO</t>
  </si>
  <si>
    <t>PROVEEDOR</t>
  </si>
  <si>
    <t>NCF</t>
  </si>
  <si>
    <t>RNC</t>
  </si>
  <si>
    <t>FECHA FACTURA</t>
  </si>
  <si>
    <t>FECHA</t>
  </si>
  <si>
    <t xml:space="preserve">NO. </t>
  </si>
  <si>
    <t>CUENTAS PAGADAS</t>
  </si>
  <si>
    <t>DESDE 01 AL 30 JUNIO 2024</t>
  </si>
  <si>
    <t>PASIVOS CORRIENTES</t>
  </si>
  <si>
    <t>PASIVOS</t>
  </si>
  <si>
    <t xml:space="preserve">AUTORIDAD NACIONAL DE ASUNTOS MARITIMOS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</si>
</sst>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rgb="FF00B0F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249977111117893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43" fontId="0" fillId="2" borderId="0" xfId="1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3" borderId="6" xfId="0" applyFont="1" applyFill="1" applyBorder="1"/>
    <xf numFmtId="0" fontId="6" fillId="3" borderId="7" xfId="0" applyFont="1" applyFill="1" applyBorder="1"/>
    <xf numFmtId="0" fontId="7" fillId="2" borderId="0" xfId="0" applyFont="1" applyFill="1"/>
    <xf numFmtId="0" fontId="4" fillId="2" borderId="0" xfId="0" applyFont="1" applyFill="1"/>
    <xf numFmtId="43" fontId="8" fillId="4" borderId="8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center" vertical="center" wrapText="1"/>
    </xf>
    <xf numFmtId="43" fontId="3" fillId="2" borderId="9" xfId="0" applyNumberFormat="1" applyFont="1" applyFill="1" applyBorder="1" applyAlignment="1">
      <alignment horizontal="center" vertical="center" wrapText="1"/>
    </xf>
    <xf numFmtId="43" fontId="0" fillId="0" borderId="9" xfId="1" applyFont="1" applyBorder="1" applyAlignment="1">
      <alignment horizontal="right"/>
    </xf>
    <xf numFmtId="43" fontId="0" fillId="2" borderId="9" xfId="1" applyFont="1" applyFill="1" applyBorder="1"/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0" fillId="2" borderId="9" xfId="0" applyFill="1" applyBorder="1" applyAlignment="1">
      <alignment horizontal="left" vertical="center"/>
    </xf>
    <xf numFmtId="14" fontId="0" fillId="0" borderId="9" xfId="0" applyNumberFormat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43" fontId="0" fillId="0" borderId="9" xfId="1" applyFont="1" applyBorder="1"/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vertical="center" wrapText="1"/>
    </xf>
    <xf numFmtId="0" fontId="3" fillId="2" borderId="9" xfId="0" applyFont="1" applyFill="1" applyBorder="1" applyAlignment="1">
      <alignment horizontal="center" wrapText="1"/>
    </xf>
    <xf numFmtId="43" fontId="3" fillId="2" borderId="9" xfId="0" applyNumberFormat="1" applyFont="1" applyFill="1" applyBorder="1" applyAlignment="1">
      <alignment horizontal="center" wrapText="1"/>
    </xf>
    <xf numFmtId="43" fontId="0" fillId="0" borderId="9" xfId="1" applyFont="1" applyBorder="1" applyAlignment="1"/>
    <xf numFmtId="49" fontId="0" fillId="2" borderId="9" xfId="0" applyNumberFormat="1" applyFill="1" applyBorder="1" applyAlignment="1">
      <alignment horizontal="left" vertical="center"/>
    </xf>
    <xf numFmtId="0" fontId="0" fillId="2" borderId="9" xfId="0" applyFill="1" applyBorder="1" applyAlignment="1">
      <alignment horizontal="left"/>
    </xf>
    <xf numFmtId="0" fontId="0" fillId="0" borderId="12" xfId="0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/>
    </xf>
    <xf numFmtId="14" fontId="0" fillId="0" borderId="12" xfId="0" applyNumberFormat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43" fontId="7" fillId="2" borderId="0" xfId="1" applyFont="1" applyFill="1" applyAlignment="1">
      <alignment horizontal="center"/>
    </xf>
    <xf numFmtId="0" fontId="2" fillId="5" borderId="13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43" fontId="9" fillId="5" borderId="12" xfId="1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4" fontId="0" fillId="0" borderId="12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12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1019060</xdr:colOff>
      <xdr:row>0</xdr:row>
      <xdr:rowOff>87742</xdr:rowOff>
    </xdr:from>
    <xdr:ext cx="740837" cy="624280"/>
    <xdr:pic>
      <xdr:nvPicPr>
        <xdr:cNvPr id="2" name="Picture 4">
          <a:extLst>
            <a:ext uri="{FF2B5EF4-FFF2-40B4-BE49-F238E27FC236}">
              <a16:creationId xmlns:a16="http://schemas.microsoft.com/office/drawing/2014/main" id="{2984F713-DE17-49E7-A2E3-711150C600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5333885" y="87742"/>
          <a:ext cx="740837" cy="6242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97B34-9E6C-42A9-AFFA-7665FED82094}">
  <sheetPr>
    <tabColor rgb="FF92D050"/>
    <pageSetUpPr fitToPage="1"/>
  </sheetPr>
  <dimension ref="A1:M65"/>
  <sheetViews>
    <sheetView tabSelected="1" zoomScale="85" zoomScaleNormal="85" workbookViewId="0">
      <selection activeCell="B10" sqref="B10:L10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20.7109375" customWidth="1"/>
    <col min="5" max="5" width="15.42578125" customWidth="1"/>
    <col min="6" max="6" width="22" customWidth="1"/>
    <col min="7" max="7" width="22.42578125" customWidth="1"/>
    <col min="8" max="8" width="30.85546875" customWidth="1"/>
    <col min="9" max="9" width="19.28515625" style="1" customWidth="1"/>
    <col min="10" max="10" width="21.7109375" customWidth="1"/>
    <col min="11" max="11" width="13.85546875" style="1" customWidth="1"/>
    <col min="12" max="12" width="13.140625" bestFit="1" customWidth="1"/>
    <col min="13" max="13" width="5.85546875" customWidth="1"/>
  </cols>
  <sheetData>
    <row r="1" spans="1:13" x14ac:dyDescent="0.25">
      <c r="A1" s="3"/>
      <c r="B1" s="3"/>
      <c r="C1" s="3"/>
      <c r="D1" s="3"/>
      <c r="E1" s="3"/>
      <c r="F1" s="3"/>
      <c r="G1" s="3"/>
      <c r="H1" s="3"/>
      <c r="I1" s="4"/>
      <c r="J1" s="3"/>
      <c r="K1" s="4"/>
      <c r="L1" s="3"/>
      <c r="M1" s="3"/>
    </row>
    <row r="2" spans="1:13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4"/>
      <c r="L2" s="3"/>
      <c r="M2" s="3"/>
    </row>
    <row r="3" spans="1:13" x14ac:dyDescent="0.25">
      <c r="A3" s="3"/>
      <c r="B3" s="3"/>
      <c r="C3" s="3"/>
      <c r="D3" s="3"/>
      <c r="E3" s="3"/>
      <c r="F3" s="3"/>
      <c r="G3" s="3"/>
      <c r="H3" s="3"/>
      <c r="I3" s="4"/>
      <c r="J3" s="3"/>
      <c r="K3" s="4"/>
      <c r="L3" s="3"/>
      <c r="M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4"/>
      <c r="J4" s="3"/>
      <c r="K4" s="4"/>
      <c r="L4" s="3"/>
      <c r="M4" s="3"/>
    </row>
    <row r="5" spans="1:13" ht="15.75" x14ac:dyDescent="0.25">
      <c r="A5" s="3"/>
      <c r="B5" s="57" t="s">
        <v>120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3"/>
    </row>
    <row r="6" spans="1:13" ht="15.75" hidden="1" x14ac:dyDescent="0.25">
      <c r="A6" s="3"/>
      <c r="B6" s="58" t="s">
        <v>119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3"/>
    </row>
    <row r="7" spans="1:13" ht="15.75" hidden="1" x14ac:dyDescent="0.25">
      <c r="A7" s="3"/>
      <c r="B7" s="57" t="s">
        <v>118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3"/>
    </row>
    <row r="8" spans="1:13" ht="15.75" x14ac:dyDescent="0.25">
      <c r="A8" s="3"/>
      <c r="B8" s="58" t="s">
        <v>117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3"/>
    </row>
    <row r="9" spans="1:13" ht="15.75" x14ac:dyDescent="0.25">
      <c r="A9" s="3"/>
      <c r="B9" s="58" t="s">
        <v>116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3"/>
    </row>
    <row r="10" spans="1:13" ht="15.75" customHeight="1" x14ac:dyDescent="0.25">
      <c r="A10" s="3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3"/>
    </row>
    <row r="11" spans="1:13" ht="15.75" hidden="1" x14ac:dyDescent="0.25">
      <c r="A11" s="3"/>
      <c r="B11" s="3"/>
      <c r="C11" s="3"/>
      <c r="D11" s="3"/>
      <c r="E11" s="3"/>
      <c r="F11" s="3"/>
      <c r="G11" s="14"/>
      <c r="H11" s="14"/>
      <c r="I11" s="40"/>
      <c r="J11" s="14"/>
      <c r="K11" s="4"/>
      <c r="L11" s="3"/>
      <c r="M11" s="3"/>
    </row>
    <row r="12" spans="1:13" ht="15.75" hidden="1" x14ac:dyDescent="0.25">
      <c r="A12" s="3"/>
      <c r="B12" s="3"/>
      <c r="C12" s="3"/>
      <c r="D12" s="3"/>
      <c r="E12" s="3"/>
      <c r="F12" s="3"/>
      <c r="G12" s="14"/>
      <c r="H12" s="14"/>
      <c r="I12" s="40"/>
      <c r="J12" s="14"/>
      <c r="K12" s="4"/>
      <c r="L12" s="3"/>
      <c r="M12" s="3"/>
    </row>
    <row r="13" spans="1:13" ht="15.75" x14ac:dyDescent="0.25">
      <c r="A13" s="3"/>
      <c r="B13" s="3"/>
      <c r="C13" s="3"/>
      <c r="D13" s="3"/>
      <c r="E13" s="3"/>
      <c r="F13" s="3"/>
      <c r="G13" s="14"/>
      <c r="H13" s="14"/>
      <c r="I13" s="40"/>
      <c r="J13" s="14"/>
      <c r="K13" s="4"/>
      <c r="L13" s="3"/>
      <c r="M13" s="3"/>
    </row>
    <row r="14" spans="1:13" ht="31.5" x14ac:dyDescent="0.25">
      <c r="A14" s="3"/>
      <c r="B14" s="41" t="s">
        <v>115</v>
      </c>
      <c r="C14" s="42" t="s">
        <v>114</v>
      </c>
      <c r="D14" s="42" t="s">
        <v>113</v>
      </c>
      <c r="E14" s="42" t="s">
        <v>112</v>
      </c>
      <c r="F14" s="42" t="s">
        <v>111</v>
      </c>
      <c r="G14" s="43" t="s">
        <v>110</v>
      </c>
      <c r="H14" s="43" t="s">
        <v>109</v>
      </c>
      <c r="I14" s="44" t="s">
        <v>108</v>
      </c>
      <c r="J14" s="44" t="s">
        <v>107</v>
      </c>
      <c r="K14" s="45" t="s">
        <v>106</v>
      </c>
      <c r="L14" s="45" t="s">
        <v>105</v>
      </c>
      <c r="M14" s="3"/>
    </row>
    <row r="15" spans="1:13" x14ac:dyDescent="0.25">
      <c r="A15" s="3"/>
      <c r="B15" s="39">
        <v>1</v>
      </c>
      <c r="C15" s="38">
        <v>45388</v>
      </c>
      <c r="D15" s="28" t="s">
        <v>104</v>
      </c>
      <c r="E15" s="37">
        <v>101821248</v>
      </c>
      <c r="F15" s="35" t="s">
        <v>103</v>
      </c>
      <c r="G15" s="36" t="s">
        <v>102</v>
      </c>
      <c r="H15" s="36" t="s">
        <v>101</v>
      </c>
      <c r="I15" s="33">
        <v>64991.31</v>
      </c>
      <c r="J15" s="20">
        <f t="shared" ref="J15:J48" si="0">+I15</f>
        <v>64991.31</v>
      </c>
      <c r="K15" s="32">
        <v>0</v>
      </c>
      <c r="L15" s="31" t="s">
        <v>2</v>
      </c>
      <c r="M15" s="3"/>
    </row>
    <row r="16" spans="1:13" x14ac:dyDescent="0.25">
      <c r="A16" s="3"/>
      <c r="B16" s="26">
        <v>2</v>
      </c>
      <c r="C16" s="28">
        <v>45388</v>
      </c>
      <c r="D16" s="28">
        <v>45357</v>
      </c>
      <c r="E16" s="35">
        <v>131211224</v>
      </c>
      <c r="F16" s="23" t="s">
        <v>100</v>
      </c>
      <c r="G16" s="22" t="s">
        <v>99</v>
      </c>
      <c r="H16" s="22" t="s">
        <v>98</v>
      </c>
      <c r="I16" s="33">
        <v>25000</v>
      </c>
      <c r="J16" s="20">
        <f t="shared" si="0"/>
        <v>25000</v>
      </c>
      <c r="K16" s="32">
        <v>0</v>
      </c>
      <c r="L16" s="31" t="s">
        <v>2</v>
      </c>
      <c r="M16" s="3"/>
    </row>
    <row r="17" spans="1:13" ht="30" x14ac:dyDescent="0.25">
      <c r="A17" s="3"/>
      <c r="B17" s="26">
        <v>3</v>
      </c>
      <c r="C17" s="28">
        <v>45388</v>
      </c>
      <c r="D17" s="28" t="s">
        <v>97</v>
      </c>
      <c r="E17" s="35">
        <v>101014334</v>
      </c>
      <c r="F17" s="23" t="s">
        <v>96</v>
      </c>
      <c r="G17" s="22" t="s">
        <v>95</v>
      </c>
      <c r="H17" s="22" t="s">
        <v>94</v>
      </c>
      <c r="I17" s="33">
        <v>250000</v>
      </c>
      <c r="J17" s="20">
        <f t="shared" si="0"/>
        <v>250000</v>
      </c>
      <c r="K17" s="32">
        <v>0</v>
      </c>
      <c r="L17" s="31" t="s">
        <v>2</v>
      </c>
      <c r="M17" s="3"/>
    </row>
    <row r="18" spans="1:13" x14ac:dyDescent="0.25">
      <c r="A18" s="3"/>
      <c r="B18" s="52">
        <v>4</v>
      </c>
      <c r="C18" s="49">
        <v>45449</v>
      </c>
      <c r="D18" s="28" t="s">
        <v>93</v>
      </c>
      <c r="E18" s="59">
        <v>101001577</v>
      </c>
      <c r="F18" s="23" t="s">
        <v>92</v>
      </c>
      <c r="G18" s="46" t="s">
        <v>91</v>
      </c>
      <c r="H18" s="46" t="s">
        <v>90</v>
      </c>
      <c r="I18" s="33">
        <v>34626.71</v>
      </c>
      <c r="J18" s="20">
        <f t="shared" si="0"/>
        <v>34626.71</v>
      </c>
      <c r="K18" s="32">
        <v>0</v>
      </c>
      <c r="L18" s="31" t="s">
        <v>2</v>
      </c>
      <c r="M18" s="3"/>
    </row>
    <row r="19" spans="1:13" x14ac:dyDescent="0.25">
      <c r="A19" s="3"/>
      <c r="B19" s="53"/>
      <c r="C19" s="50"/>
      <c r="D19" s="28" t="s">
        <v>86</v>
      </c>
      <c r="E19" s="60"/>
      <c r="F19" s="23" t="s">
        <v>89</v>
      </c>
      <c r="G19" s="47"/>
      <c r="H19" s="47"/>
      <c r="I19" s="33">
        <v>47954.239999999998</v>
      </c>
      <c r="J19" s="20">
        <f t="shared" si="0"/>
        <v>47954.239999999998</v>
      </c>
      <c r="K19" s="32"/>
      <c r="L19" s="31" t="s">
        <v>2</v>
      </c>
      <c r="M19" s="3"/>
    </row>
    <row r="20" spans="1:13" x14ac:dyDescent="0.25">
      <c r="A20" s="3"/>
      <c r="B20" s="53"/>
      <c r="C20" s="50"/>
      <c r="D20" s="28" t="s">
        <v>86</v>
      </c>
      <c r="E20" s="60"/>
      <c r="F20" s="23" t="s">
        <v>88</v>
      </c>
      <c r="G20" s="47"/>
      <c r="H20" s="47"/>
      <c r="I20" s="33">
        <v>1893</v>
      </c>
      <c r="J20" s="20">
        <f t="shared" si="0"/>
        <v>1893</v>
      </c>
      <c r="K20" s="32"/>
      <c r="L20" s="31" t="s">
        <v>2</v>
      </c>
      <c r="M20" s="3"/>
    </row>
    <row r="21" spans="1:13" x14ac:dyDescent="0.25">
      <c r="A21" s="3"/>
      <c r="B21" s="53"/>
      <c r="C21" s="50"/>
      <c r="D21" s="28" t="s">
        <v>86</v>
      </c>
      <c r="E21" s="60"/>
      <c r="F21" s="23" t="s">
        <v>87</v>
      </c>
      <c r="G21" s="47"/>
      <c r="H21" s="47"/>
      <c r="I21" s="33">
        <v>1433.53</v>
      </c>
      <c r="J21" s="20">
        <f t="shared" si="0"/>
        <v>1433.53</v>
      </c>
      <c r="K21" s="32">
        <v>0</v>
      </c>
      <c r="L21" s="31" t="s">
        <v>2</v>
      </c>
      <c r="M21" s="3"/>
    </row>
    <row r="22" spans="1:13" x14ac:dyDescent="0.25">
      <c r="A22" s="3"/>
      <c r="B22" s="54"/>
      <c r="C22" s="51"/>
      <c r="D22" s="28" t="s">
        <v>86</v>
      </c>
      <c r="E22" s="61"/>
      <c r="F22" s="23" t="s">
        <v>85</v>
      </c>
      <c r="G22" s="48"/>
      <c r="H22" s="48"/>
      <c r="I22" s="33">
        <v>2171</v>
      </c>
      <c r="J22" s="20">
        <f t="shared" si="0"/>
        <v>2171</v>
      </c>
      <c r="K22" s="32">
        <v>0</v>
      </c>
      <c r="L22" s="31" t="s">
        <v>2</v>
      </c>
      <c r="M22" s="3"/>
    </row>
    <row r="23" spans="1:13" x14ac:dyDescent="0.25">
      <c r="A23" s="3"/>
      <c r="B23" s="26">
        <v>5</v>
      </c>
      <c r="C23" s="28">
        <v>45388</v>
      </c>
      <c r="D23" s="28">
        <v>45297</v>
      </c>
      <c r="E23" s="35">
        <v>102017174</v>
      </c>
      <c r="F23" s="23" t="s">
        <v>84</v>
      </c>
      <c r="G23" s="35" t="s">
        <v>83</v>
      </c>
      <c r="H23" s="22" t="s">
        <v>82</v>
      </c>
      <c r="I23" s="33">
        <v>313466.17</v>
      </c>
      <c r="J23" s="20">
        <f t="shared" si="0"/>
        <v>313466.17</v>
      </c>
      <c r="K23" s="32">
        <v>0</v>
      </c>
      <c r="L23" s="31" t="s">
        <v>2</v>
      </c>
      <c r="M23" s="3"/>
    </row>
    <row r="24" spans="1:13" x14ac:dyDescent="0.25">
      <c r="A24" s="3"/>
      <c r="B24" s="26">
        <v>6</v>
      </c>
      <c r="C24" s="28">
        <v>45449</v>
      </c>
      <c r="D24" s="28" t="s">
        <v>81</v>
      </c>
      <c r="E24" s="24">
        <v>401010062</v>
      </c>
      <c r="F24" s="23" t="s">
        <v>57</v>
      </c>
      <c r="G24" s="30" t="s">
        <v>80</v>
      </c>
      <c r="H24" s="30" t="s">
        <v>79</v>
      </c>
      <c r="I24" s="33">
        <v>219258.14</v>
      </c>
      <c r="J24" s="20">
        <f t="shared" si="0"/>
        <v>219258.14</v>
      </c>
      <c r="K24" s="32">
        <v>0</v>
      </c>
      <c r="L24" s="31" t="s">
        <v>2</v>
      </c>
      <c r="M24" s="3"/>
    </row>
    <row r="25" spans="1:13" x14ac:dyDescent="0.25">
      <c r="A25" s="3"/>
      <c r="B25" s="26">
        <v>7</v>
      </c>
      <c r="C25" s="28">
        <v>45479</v>
      </c>
      <c r="D25" s="28" t="s">
        <v>78</v>
      </c>
      <c r="E25" s="24">
        <v>131353959</v>
      </c>
      <c r="F25" s="23" t="s">
        <v>77</v>
      </c>
      <c r="G25" s="30" t="s">
        <v>76</v>
      </c>
      <c r="H25" s="30" t="s">
        <v>75</v>
      </c>
      <c r="I25" s="33">
        <v>12000</v>
      </c>
      <c r="J25" s="20">
        <f t="shared" si="0"/>
        <v>12000</v>
      </c>
      <c r="K25" s="32">
        <v>0</v>
      </c>
      <c r="L25" s="31" t="s">
        <v>2</v>
      </c>
      <c r="M25" s="3"/>
    </row>
    <row r="26" spans="1:13" x14ac:dyDescent="0.25">
      <c r="A26" s="3"/>
      <c r="B26" s="26">
        <v>8</v>
      </c>
      <c r="C26" s="28">
        <v>45571</v>
      </c>
      <c r="D26" s="28">
        <v>45297</v>
      </c>
      <c r="E26" s="24">
        <v>130669023</v>
      </c>
      <c r="F26" s="23" t="s">
        <v>74</v>
      </c>
      <c r="G26" s="30" t="s">
        <v>73</v>
      </c>
      <c r="H26" s="30" t="s">
        <v>72</v>
      </c>
      <c r="I26" s="33">
        <v>646629.34</v>
      </c>
      <c r="J26" s="20">
        <f t="shared" si="0"/>
        <v>646629.34</v>
      </c>
      <c r="K26" s="32">
        <v>0</v>
      </c>
      <c r="L26" s="31" t="s">
        <v>2</v>
      </c>
      <c r="M26" s="3"/>
    </row>
    <row r="27" spans="1:13" x14ac:dyDescent="0.25">
      <c r="A27" s="3"/>
      <c r="B27" s="26">
        <v>9</v>
      </c>
      <c r="C27" s="28">
        <v>45602</v>
      </c>
      <c r="D27" s="28" t="s">
        <v>71</v>
      </c>
      <c r="E27" s="34" t="s">
        <v>70</v>
      </c>
      <c r="F27" s="23" t="s">
        <v>57</v>
      </c>
      <c r="G27" s="30" t="s">
        <v>69</v>
      </c>
      <c r="H27" s="30" t="s">
        <v>68</v>
      </c>
      <c r="I27" s="33">
        <v>1912974.49</v>
      </c>
      <c r="J27" s="20">
        <f t="shared" si="0"/>
        <v>1912974.49</v>
      </c>
      <c r="K27" s="32">
        <v>0</v>
      </c>
      <c r="L27" s="31" t="s">
        <v>2</v>
      </c>
      <c r="M27" s="3"/>
    </row>
    <row r="28" spans="1:13" x14ac:dyDescent="0.25">
      <c r="A28" s="3"/>
      <c r="B28" s="26">
        <v>10</v>
      </c>
      <c r="C28" s="28" t="s">
        <v>58</v>
      </c>
      <c r="D28" s="28">
        <v>45449</v>
      </c>
      <c r="E28" s="24">
        <v>130074518</v>
      </c>
      <c r="F28" s="24" t="s">
        <v>67</v>
      </c>
      <c r="G28" s="29" t="s">
        <v>48</v>
      </c>
      <c r="H28" s="29" t="s">
        <v>66</v>
      </c>
      <c r="I28" s="27">
        <v>149860</v>
      </c>
      <c r="J28" s="20">
        <f t="shared" si="0"/>
        <v>149860</v>
      </c>
      <c r="K28" s="19">
        <v>0</v>
      </c>
      <c r="L28" s="18" t="s">
        <v>2</v>
      </c>
      <c r="M28" s="3"/>
    </row>
    <row r="29" spans="1:13" ht="30" x14ac:dyDescent="0.25">
      <c r="A29" s="3"/>
      <c r="B29" s="26">
        <v>11</v>
      </c>
      <c r="C29" s="25" t="s">
        <v>46</v>
      </c>
      <c r="D29" s="28" t="s">
        <v>50</v>
      </c>
      <c r="E29" s="24">
        <v>130142254</v>
      </c>
      <c r="F29" s="23" t="s">
        <v>65</v>
      </c>
      <c r="G29" s="30" t="s">
        <v>64</v>
      </c>
      <c r="H29" s="30" t="s">
        <v>63</v>
      </c>
      <c r="I29" s="27">
        <v>8795.15</v>
      </c>
      <c r="J29" s="20">
        <f t="shared" si="0"/>
        <v>8795.15</v>
      </c>
      <c r="K29" s="19">
        <v>0</v>
      </c>
      <c r="L29" s="18" t="s">
        <v>2</v>
      </c>
      <c r="M29" s="3"/>
    </row>
    <row r="30" spans="1:13" x14ac:dyDescent="0.25">
      <c r="A30" s="3"/>
      <c r="B30" s="26">
        <v>12</v>
      </c>
      <c r="C30" s="25" t="s">
        <v>42</v>
      </c>
      <c r="D30" s="28" t="s">
        <v>62</v>
      </c>
      <c r="E30" s="24">
        <v>101831936</v>
      </c>
      <c r="F30" s="23" t="s">
        <v>61</v>
      </c>
      <c r="G30" s="30" t="s">
        <v>60</v>
      </c>
      <c r="H30" s="30" t="s">
        <v>59</v>
      </c>
      <c r="I30" s="27">
        <v>257000</v>
      </c>
      <c r="J30" s="20">
        <f t="shared" si="0"/>
        <v>257000</v>
      </c>
      <c r="K30" s="19">
        <v>0</v>
      </c>
      <c r="L30" s="18" t="s">
        <v>2</v>
      </c>
      <c r="M30" s="3"/>
    </row>
    <row r="31" spans="1:13" x14ac:dyDescent="0.25">
      <c r="A31" s="3"/>
      <c r="B31" s="26">
        <v>13</v>
      </c>
      <c r="C31" s="25" t="s">
        <v>58</v>
      </c>
      <c r="D31" s="28" t="s">
        <v>7</v>
      </c>
      <c r="E31" s="24">
        <v>430136778</v>
      </c>
      <c r="F31" s="23" t="s">
        <v>57</v>
      </c>
      <c r="G31" s="30" t="s">
        <v>56</v>
      </c>
      <c r="H31" s="30" t="s">
        <v>55</v>
      </c>
      <c r="I31" s="27">
        <v>100000</v>
      </c>
      <c r="J31" s="20">
        <f t="shared" si="0"/>
        <v>100000</v>
      </c>
      <c r="K31" s="19">
        <v>0</v>
      </c>
      <c r="L31" s="18" t="s">
        <v>2</v>
      </c>
      <c r="M31" s="3"/>
    </row>
    <row r="32" spans="1:13" x14ac:dyDescent="0.25">
      <c r="A32" s="3"/>
      <c r="B32" s="26">
        <v>14</v>
      </c>
      <c r="C32" s="28" t="s">
        <v>46</v>
      </c>
      <c r="D32" s="28" t="s">
        <v>54</v>
      </c>
      <c r="E32" s="24">
        <v>101618787</v>
      </c>
      <c r="F32" s="23" t="s">
        <v>53</v>
      </c>
      <c r="G32" s="29" t="s">
        <v>52</v>
      </c>
      <c r="H32" s="22" t="s">
        <v>51</v>
      </c>
      <c r="I32" s="27">
        <v>17166.52</v>
      </c>
      <c r="J32" s="20">
        <f t="shared" si="0"/>
        <v>17166.52</v>
      </c>
      <c r="K32" s="19">
        <v>0</v>
      </c>
      <c r="L32" s="18" t="s">
        <v>2</v>
      </c>
      <c r="M32" s="3"/>
    </row>
    <row r="33" spans="1:13" x14ac:dyDescent="0.25">
      <c r="A33" s="3"/>
      <c r="B33" s="26">
        <v>15</v>
      </c>
      <c r="C33" s="28" t="s">
        <v>46</v>
      </c>
      <c r="D33" s="28" t="s">
        <v>50</v>
      </c>
      <c r="E33" s="24">
        <v>130074518</v>
      </c>
      <c r="F33" s="23" t="s">
        <v>49</v>
      </c>
      <c r="G33" s="29" t="s">
        <v>48</v>
      </c>
      <c r="H33" s="29" t="s">
        <v>47</v>
      </c>
      <c r="I33" s="27">
        <v>149860</v>
      </c>
      <c r="J33" s="20">
        <f t="shared" si="0"/>
        <v>149860</v>
      </c>
      <c r="K33" s="19">
        <v>0</v>
      </c>
      <c r="L33" s="18" t="s">
        <v>2</v>
      </c>
      <c r="M33" s="3"/>
    </row>
    <row r="34" spans="1:13" x14ac:dyDescent="0.25">
      <c r="A34" s="3"/>
      <c r="B34" s="26">
        <v>16</v>
      </c>
      <c r="C34" s="28" t="s">
        <v>42</v>
      </c>
      <c r="D34" s="28" t="s">
        <v>46</v>
      </c>
      <c r="E34" s="24">
        <v>130983704</v>
      </c>
      <c r="F34" s="23" t="s">
        <v>45</v>
      </c>
      <c r="G34" s="29" t="s">
        <v>44</v>
      </c>
      <c r="H34" s="22" t="s">
        <v>43</v>
      </c>
      <c r="I34" s="27">
        <v>216479.05</v>
      </c>
      <c r="J34" s="20">
        <f t="shared" si="0"/>
        <v>216479.05</v>
      </c>
      <c r="K34" s="19">
        <v>0</v>
      </c>
      <c r="L34" s="18" t="s">
        <v>2</v>
      </c>
      <c r="M34" s="3"/>
    </row>
    <row r="35" spans="1:13" ht="30" x14ac:dyDescent="0.25">
      <c r="A35" s="3"/>
      <c r="B35" s="26">
        <v>17</v>
      </c>
      <c r="C35" s="28" t="s">
        <v>15</v>
      </c>
      <c r="D35" s="28" t="s">
        <v>42</v>
      </c>
      <c r="E35" s="24">
        <v>101602211</v>
      </c>
      <c r="F35" s="23" t="s">
        <v>41</v>
      </c>
      <c r="G35" s="29" t="s">
        <v>40</v>
      </c>
      <c r="H35" s="29" t="s">
        <v>39</v>
      </c>
      <c r="I35" s="27">
        <v>380000</v>
      </c>
      <c r="J35" s="20">
        <f t="shared" si="0"/>
        <v>380000</v>
      </c>
      <c r="K35" s="19">
        <v>0</v>
      </c>
      <c r="L35" s="18" t="s">
        <v>2</v>
      </c>
      <c r="M35" s="3"/>
    </row>
    <row r="36" spans="1:13" x14ac:dyDescent="0.25">
      <c r="A36" s="3"/>
      <c r="B36" s="26">
        <v>18</v>
      </c>
      <c r="C36" s="28" t="s">
        <v>7</v>
      </c>
      <c r="D36" s="28" t="s">
        <v>6</v>
      </c>
      <c r="E36" s="24">
        <v>132153421</v>
      </c>
      <c r="F36" s="23" t="s">
        <v>38</v>
      </c>
      <c r="G36" s="29" t="s">
        <v>37</v>
      </c>
      <c r="H36" s="29" t="s">
        <v>36</v>
      </c>
      <c r="I36" s="27">
        <v>768475</v>
      </c>
      <c r="J36" s="20">
        <f t="shared" si="0"/>
        <v>768475</v>
      </c>
      <c r="K36" s="19">
        <v>0</v>
      </c>
      <c r="L36" s="18" t="s">
        <v>2</v>
      </c>
      <c r="M36" s="3"/>
    </row>
    <row r="37" spans="1:13" x14ac:dyDescent="0.25">
      <c r="A37" s="3"/>
      <c r="B37" s="26">
        <v>19</v>
      </c>
      <c r="C37" s="28" t="s">
        <v>15</v>
      </c>
      <c r="D37" s="28" t="s">
        <v>35</v>
      </c>
      <c r="E37" s="24">
        <v>130267741</v>
      </c>
      <c r="F37" s="23" t="s">
        <v>34</v>
      </c>
      <c r="G37" s="29" t="s">
        <v>33</v>
      </c>
      <c r="H37" s="22" t="s">
        <v>32</v>
      </c>
      <c r="I37" s="27">
        <v>661856.1</v>
      </c>
      <c r="J37" s="20">
        <f t="shared" si="0"/>
        <v>661856.1</v>
      </c>
      <c r="K37" s="19">
        <v>0</v>
      </c>
      <c r="L37" s="18" t="s">
        <v>2</v>
      </c>
      <c r="M37" s="3"/>
    </row>
    <row r="38" spans="1:13" x14ac:dyDescent="0.25">
      <c r="A38" s="3"/>
      <c r="B38" s="26">
        <v>20</v>
      </c>
      <c r="C38" s="28" t="s">
        <v>7</v>
      </c>
      <c r="D38" s="28" t="s">
        <v>6</v>
      </c>
      <c r="E38" s="24">
        <v>131528198</v>
      </c>
      <c r="F38" s="23" t="s">
        <v>31</v>
      </c>
      <c r="G38" s="29" t="s">
        <v>30</v>
      </c>
      <c r="H38" s="22" t="s">
        <v>29</v>
      </c>
      <c r="I38" s="27">
        <v>100000</v>
      </c>
      <c r="J38" s="20">
        <f t="shared" si="0"/>
        <v>100000</v>
      </c>
      <c r="K38" s="19"/>
      <c r="L38" s="18"/>
      <c r="M38" s="3"/>
    </row>
    <row r="39" spans="1:13" ht="30" x14ac:dyDescent="0.25">
      <c r="A39" s="3"/>
      <c r="B39" s="26">
        <v>21</v>
      </c>
      <c r="C39" s="28" t="s">
        <v>7</v>
      </c>
      <c r="D39" s="28" t="s">
        <v>28</v>
      </c>
      <c r="E39" s="24">
        <v>130863342</v>
      </c>
      <c r="F39" s="23" t="s">
        <v>27</v>
      </c>
      <c r="G39" s="29" t="s">
        <v>26</v>
      </c>
      <c r="H39" s="22" t="s">
        <v>25</v>
      </c>
      <c r="I39" s="27">
        <v>14045.44</v>
      </c>
      <c r="J39" s="20">
        <f t="shared" si="0"/>
        <v>14045.44</v>
      </c>
      <c r="K39" s="19"/>
      <c r="L39" s="18"/>
      <c r="M39" s="3"/>
    </row>
    <row r="40" spans="1:13" ht="30" x14ac:dyDescent="0.25">
      <c r="A40" s="3"/>
      <c r="B40" s="26">
        <v>22</v>
      </c>
      <c r="C40" s="28" t="s">
        <v>7</v>
      </c>
      <c r="D40" s="28" t="s">
        <v>15</v>
      </c>
      <c r="E40" s="24">
        <v>132033477</v>
      </c>
      <c r="F40" s="23" t="s">
        <v>24</v>
      </c>
      <c r="G40" s="29" t="s">
        <v>23</v>
      </c>
      <c r="H40" s="22" t="s">
        <v>22</v>
      </c>
      <c r="I40" s="27">
        <v>115344.77</v>
      </c>
      <c r="J40" s="20">
        <f t="shared" si="0"/>
        <v>115344.77</v>
      </c>
      <c r="K40" s="19">
        <v>0</v>
      </c>
      <c r="L40" s="18" t="s">
        <v>2</v>
      </c>
      <c r="M40" s="3"/>
    </row>
    <row r="41" spans="1:13" x14ac:dyDescent="0.25">
      <c r="A41" s="3"/>
      <c r="B41" s="26">
        <v>23</v>
      </c>
      <c r="C41" s="28" t="s">
        <v>7</v>
      </c>
      <c r="D41" s="28" t="s">
        <v>7</v>
      </c>
      <c r="E41" s="24">
        <v>132253582</v>
      </c>
      <c r="F41" s="23" t="s">
        <v>21</v>
      </c>
      <c r="G41" s="29" t="s">
        <v>20</v>
      </c>
      <c r="H41" s="22" t="s">
        <v>19</v>
      </c>
      <c r="I41" s="27">
        <v>36804.699999999997</v>
      </c>
      <c r="J41" s="20">
        <f t="shared" si="0"/>
        <v>36804.699999999997</v>
      </c>
      <c r="K41" s="19">
        <v>0</v>
      </c>
      <c r="L41" s="18" t="s">
        <v>2</v>
      </c>
      <c r="M41" s="3"/>
    </row>
    <row r="42" spans="1:13" x14ac:dyDescent="0.25">
      <c r="A42" s="3"/>
      <c r="B42" s="26">
        <v>24</v>
      </c>
      <c r="C42" s="28" t="s">
        <v>7</v>
      </c>
      <c r="D42" s="28" t="s">
        <v>6</v>
      </c>
      <c r="E42" s="24">
        <v>130073518</v>
      </c>
      <c r="F42" s="23" t="s">
        <v>18</v>
      </c>
      <c r="G42" s="29" t="s">
        <v>17</v>
      </c>
      <c r="H42" s="29" t="s">
        <v>16</v>
      </c>
      <c r="I42" s="27">
        <v>149860</v>
      </c>
      <c r="J42" s="20">
        <f t="shared" si="0"/>
        <v>149860</v>
      </c>
      <c r="K42" s="19">
        <v>0</v>
      </c>
      <c r="L42" s="18" t="s">
        <v>2</v>
      </c>
      <c r="M42" s="3"/>
    </row>
    <row r="43" spans="1:13" ht="30" x14ac:dyDescent="0.25">
      <c r="A43" s="3"/>
      <c r="B43" s="26">
        <v>25</v>
      </c>
      <c r="C43" s="28" t="s">
        <v>7</v>
      </c>
      <c r="D43" s="28" t="s">
        <v>15</v>
      </c>
      <c r="E43" s="24">
        <v>131905838</v>
      </c>
      <c r="F43" s="23" t="s">
        <v>14</v>
      </c>
      <c r="G43" s="29" t="s">
        <v>13</v>
      </c>
      <c r="H43" s="29" t="s">
        <v>12</v>
      </c>
      <c r="I43" s="27">
        <v>33134.400000000001</v>
      </c>
      <c r="J43" s="20">
        <f t="shared" si="0"/>
        <v>33134.400000000001</v>
      </c>
      <c r="K43" s="19">
        <v>0</v>
      </c>
      <c r="L43" s="18" t="s">
        <v>2</v>
      </c>
      <c r="M43" s="3"/>
    </row>
    <row r="44" spans="1:13" ht="30" x14ac:dyDescent="0.25">
      <c r="A44" s="3"/>
      <c r="B44" s="26">
        <v>26</v>
      </c>
      <c r="C44" s="28" t="s">
        <v>11</v>
      </c>
      <c r="D44" s="28" t="s">
        <v>7</v>
      </c>
      <c r="E44" s="24">
        <v>131053092</v>
      </c>
      <c r="F44" s="23" t="s">
        <v>10</v>
      </c>
      <c r="G44" s="29" t="s">
        <v>9</v>
      </c>
      <c r="H44" s="29" t="s">
        <v>8</v>
      </c>
      <c r="I44" s="27">
        <v>194109.89</v>
      </c>
      <c r="J44" s="20">
        <f t="shared" si="0"/>
        <v>194109.89</v>
      </c>
      <c r="K44" s="19"/>
      <c r="L44" s="18"/>
      <c r="M44" s="3"/>
    </row>
    <row r="45" spans="1:13" x14ac:dyDescent="0.25">
      <c r="A45" s="3"/>
      <c r="B45" s="26">
        <v>27</v>
      </c>
      <c r="C45" s="28" t="s">
        <v>7</v>
      </c>
      <c r="D45" s="28" t="s">
        <v>6</v>
      </c>
      <c r="E45" s="24">
        <v>132662628</v>
      </c>
      <c r="F45" s="23" t="s">
        <v>5</v>
      </c>
      <c r="G45" s="29" t="s">
        <v>4</v>
      </c>
      <c r="H45" s="22" t="s">
        <v>3</v>
      </c>
      <c r="I45" s="27">
        <v>137792.14000000001</v>
      </c>
      <c r="J45" s="20">
        <f t="shared" si="0"/>
        <v>137792.14000000001</v>
      </c>
      <c r="K45" s="19">
        <v>0</v>
      </c>
      <c r="L45" s="18" t="s">
        <v>2</v>
      </c>
      <c r="M45" s="3"/>
    </row>
    <row r="46" spans="1:13" hidden="1" x14ac:dyDescent="0.25">
      <c r="A46" s="3"/>
      <c r="B46" s="26">
        <v>10</v>
      </c>
      <c r="C46" s="28"/>
      <c r="D46" s="28"/>
      <c r="E46" s="24"/>
      <c r="F46" s="23"/>
      <c r="G46" s="22"/>
      <c r="H46" s="22"/>
      <c r="I46" s="27"/>
      <c r="J46" s="20">
        <f t="shared" si="0"/>
        <v>0</v>
      </c>
      <c r="K46" s="19">
        <v>0</v>
      </c>
      <c r="L46" s="18" t="s">
        <v>2</v>
      </c>
      <c r="M46" s="3"/>
    </row>
    <row r="47" spans="1:13" hidden="1" x14ac:dyDescent="0.25">
      <c r="A47" s="3"/>
      <c r="B47" s="26">
        <v>11</v>
      </c>
      <c r="C47" s="28"/>
      <c r="D47" s="28"/>
      <c r="E47" s="24"/>
      <c r="F47" s="23"/>
      <c r="G47" s="22"/>
      <c r="H47" s="22"/>
      <c r="I47" s="27"/>
      <c r="J47" s="20">
        <f t="shared" si="0"/>
        <v>0</v>
      </c>
      <c r="K47" s="19">
        <v>0</v>
      </c>
      <c r="L47" s="18" t="s">
        <v>2</v>
      </c>
      <c r="M47" s="3"/>
    </row>
    <row r="48" spans="1:13" hidden="1" x14ac:dyDescent="0.25">
      <c r="A48" s="3"/>
      <c r="B48" s="26">
        <v>12</v>
      </c>
      <c r="C48" s="25"/>
      <c r="D48" s="25"/>
      <c r="E48" s="24"/>
      <c r="F48" s="23"/>
      <c r="G48" s="22"/>
      <c r="H48" s="22"/>
      <c r="I48" s="21"/>
      <c r="J48" s="20">
        <f t="shared" si="0"/>
        <v>0</v>
      </c>
      <c r="K48" s="19">
        <v>0</v>
      </c>
      <c r="L48" s="18" t="s">
        <v>2</v>
      </c>
      <c r="M48" s="3"/>
    </row>
    <row r="49" spans="1:13" ht="16.5" thickBot="1" x14ac:dyDescent="0.3">
      <c r="A49" s="3"/>
      <c r="B49" s="55"/>
      <c r="C49" s="55"/>
      <c r="D49" s="55"/>
      <c r="E49" s="55"/>
      <c r="F49" s="4"/>
      <c r="G49" s="17"/>
      <c r="H49" s="17"/>
      <c r="I49" s="16">
        <f>SUM(I15:I48)</f>
        <v>7022981.0899999989</v>
      </c>
      <c r="J49" s="16">
        <f>SUM(J15:J48)</f>
        <v>7022981.0899999989</v>
      </c>
      <c r="K49" s="16">
        <f>SUM(K15:K48)</f>
        <v>0</v>
      </c>
      <c r="L49" s="16">
        <f>SUM(L15:L48)</f>
        <v>0</v>
      </c>
      <c r="M49" s="3"/>
    </row>
    <row r="50" spans="1:13" ht="17.25" thickTop="1" thickBot="1" x14ac:dyDescent="0.3">
      <c r="A50" s="3"/>
      <c r="B50" s="15"/>
      <c r="C50" s="15"/>
      <c r="D50" s="15"/>
      <c r="E50" s="15"/>
      <c r="F50" s="3"/>
      <c r="G50" s="14"/>
      <c r="H50" s="14"/>
      <c r="I50" s="4"/>
      <c r="J50" s="3"/>
      <c r="K50" s="4"/>
      <c r="L50" s="3"/>
      <c r="M50" s="3"/>
    </row>
    <row r="51" spans="1:13" ht="15.75" thickBot="1" x14ac:dyDescent="0.3">
      <c r="A51" s="5"/>
      <c r="B51" s="13" t="s">
        <v>1</v>
      </c>
      <c r="C51" s="12"/>
      <c r="D51" s="11"/>
      <c r="E51" s="10"/>
      <c r="F51" s="5"/>
      <c r="G51" s="5"/>
      <c r="H51" s="3"/>
      <c r="I51" s="4"/>
      <c r="J51" s="3"/>
      <c r="K51" s="4"/>
      <c r="L51" s="3"/>
      <c r="M51" s="5"/>
    </row>
    <row r="52" spans="1:13" ht="15.75" thickBot="1" x14ac:dyDescent="0.3">
      <c r="A52" s="5"/>
      <c r="B52" s="9" t="s">
        <v>0</v>
      </c>
      <c r="C52" s="8"/>
      <c r="D52" s="8"/>
      <c r="E52" s="7"/>
      <c r="F52" s="5"/>
      <c r="G52" s="5"/>
      <c r="H52" s="3"/>
      <c r="I52" s="4"/>
      <c r="J52" s="3"/>
      <c r="K52" s="4"/>
      <c r="L52" s="6"/>
      <c r="M52" s="5"/>
    </row>
    <row r="53" spans="1:13" x14ac:dyDescent="0.25">
      <c r="A53" s="5"/>
      <c r="B53" s="5"/>
      <c r="C53" s="5"/>
      <c r="D53" s="5"/>
      <c r="E53" s="5"/>
      <c r="F53" s="5"/>
      <c r="G53" s="5"/>
      <c r="H53" s="3"/>
      <c r="I53" s="4"/>
      <c r="J53" s="3"/>
      <c r="K53" s="4"/>
      <c r="L53" s="6"/>
      <c r="M53" s="5"/>
    </row>
    <row r="54" spans="1:13" x14ac:dyDescent="0.25">
      <c r="A54" s="5"/>
      <c r="B54" s="5"/>
      <c r="C54" s="5"/>
      <c r="D54" s="5"/>
      <c r="E54" s="5"/>
      <c r="F54" s="5"/>
      <c r="G54" s="5"/>
      <c r="H54" s="3"/>
      <c r="I54" s="4"/>
      <c r="J54" s="3"/>
      <c r="K54" s="4"/>
      <c r="L54" s="3"/>
      <c r="M54" s="5"/>
    </row>
    <row r="55" spans="1:13" x14ac:dyDescent="0.25">
      <c r="A55" s="5"/>
      <c r="B55" s="5"/>
      <c r="C55" s="5"/>
      <c r="D55" s="5"/>
      <c r="E55" s="5"/>
      <c r="F55" s="5"/>
      <c r="G55" s="5"/>
      <c r="H55" s="3"/>
      <c r="I55" s="4"/>
      <c r="J55" s="3"/>
      <c r="K55" s="4"/>
      <c r="L55" s="3"/>
      <c r="M55" s="5"/>
    </row>
    <row r="56" spans="1:13" x14ac:dyDescent="0.25">
      <c r="A56" s="5"/>
      <c r="B56" s="5"/>
      <c r="C56" s="5"/>
      <c r="D56" s="5"/>
      <c r="E56" s="5"/>
      <c r="F56" s="5"/>
      <c r="G56" s="5"/>
      <c r="H56" s="3"/>
      <c r="I56" s="4"/>
      <c r="J56" s="3"/>
      <c r="K56" s="4"/>
      <c r="L56" s="3"/>
      <c r="M56" s="5"/>
    </row>
    <row r="57" spans="1:13" x14ac:dyDescent="0.25">
      <c r="A57" s="5"/>
      <c r="B57" s="5"/>
      <c r="C57" s="5"/>
      <c r="D57" s="5"/>
      <c r="E57" s="5"/>
      <c r="F57" s="5"/>
      <c r="G57" s="5"/>
      <c r="H57" s="3"/>
      <c r="I57" s="4"/>
      <c r="J57" s="3"/>
      <c r="K57" s="4"/>
      <c r="L57" s="3"/>
      <c r="M57" s="5"/>
    </row>
    <row r="58" spans="1:13" x14ac:dyDescent="0.25">
      <c r="A58" s="5"/>
      <c r="B58" s="5"/>
      <c r="C58" s="5"/>
      <c r="D58" s="5"/>
      <c r="E58" s="5"/>
      <c r="F58" s="5"/>
      <c r="G58" s="5"/>
      <c r="H58" s="3"/>
      <c r="I58" s="4"/>
      <c r="J58" s="3"/>
      <c r="K58" s="4"/>
      <c r="L58" s="3"/>
      <c r="M58" s="5"/>
    </row>
    <row r="59" spans="1:13" x14ac:dyDescent="0.25">
      <c r="A59" s="5"/>
      <c r="B59" s="5"/>
      <c r="C59" s="5"/>
      <c r="D59" s="5"/>
      <c r="E59" s="5"/>
      <c r="F59" s="5"/>
      <c r="G59" s="5"/>
      <c r="H59" s="3"/>
      <c r="I59" s="4"/>
      <c r="J59" s="3"/>
      <c r="K59" s="4"/>
      <c r="L59" s="3"/>
      <c r="M59" s="5"/>
    </row>
    <row r="60" spans="1:13" x14ac:dyDescent="0.25">
      <c r="A60" s="5"/>
      <c r="B60" s="5"/>
      <c r="C60" s="5"/>
      <c r="D60" s="5"/>
      <c r="E60" s="5"/>
      <c r="F60" s="5"/>
      <c r="G60" s="5"/>
      <c r="H60" s="3"/>
      <c r="I60" s="4"/>
      <c r="J60" s="3"/>
      <c r="K60" s="4"/>
      <c r="L60" s="3"/>
      <c r="M60" s="5"/>
    </row>
    <row r="61" spans="1:13" x14ac:dyDescent="0.25">
      <c r="A61" s="5"/>
      <c r="B61" s="5"/>
      <c r="C61" s="5"/>
      <c r="D61" s="5"/>
      <c r="E61" s="5"/>
      <c r="F61" s="5"/>
      <c r="G61" s="5"/>
      <c r="H61" s="3"/>
      <c r="I61" s="4"/>
      <c r="J61" s="3"/>
      <c r="K61" s="4"/>
      <c r="L61" s="3"/>
      <c r="M61" s="5"/>
    </row>
    <row r="62" spans="1:13" x14ac:dyDescent="0.25">
      <c r="A62" s="5"/>
      <c r="B62" s="5"/>
      <c r="C62" s="5"/>
      <c r="D62" s="5"/>
      <c r="E62" s="5"/>
      <c r="F62" s="5"/>
      <c r="G62" s="5"/>
      <c r="H62" s="3"/>
      <c r="I62" s="4"/>
      <c r="J62" s="3"/>
      <c r="K62" s="4"/>
      <c r="L62" s="3"/>
      <c r="M62" s="5"/>
    </row>
    <row r="63" spans="1:13" x14ac:dyDescent="0.25">
      <c r="A63" s="5"/>
      <c r="B63" s="5"/>
      <c r="C63" s="5"/>
      <c r="D63" s="5"/>
      <c r="E63" s="5"/>
      <c r="F63" s="5"/>
      <c r="G63" s="5"/>
      <c r="H63" s="3"/>
      <c r="I63" s="4"/>
      <c r="J63" s="3"/>
      <c r="K63" s="4"/>
      <c r="L63" s="3"/>
      <c r="M63" s="5"/>
    </row>
    <row r="64" spans="1:13" x14ac:dyDescent="0.25">
      <c r="A64" s="2"/>
      <c r="B64" s="2"/>
      <c r="C64" s="2"/>
      <c r="D64" s="2"/>
      <c r="E64" s="2"/>
      <c r="F64" s="2"/>
      <c r="G64" s="2"/>
      <c r="M64" s="2"/>
    </row>
    <row r="65" spans="1:13" x14ac:dyDescent="0.25">
      <c r="A65" s="2"/>
      <c r="B65" s="2"/>
      <c r="C65" s="2"/>
      <c r="D65" s="2"/>
      <c r="E65" s="2"/>
      <c r="F65" s="2"/>
      <c r="G65" s="2"/>
      <c r="M65" s="2"/>
    </row>
  </sheetData>
  <mergeCells count="12">
    <mergeCell ref="B5:L5"/>
    <mergeCell ref="B6:L6"/>
    <mergeCell ref="B7:L7"/>
    <mergeCell ref="B8:L8"/>
    <mergeCell ref="B9:L9"/>
    <mergeCell ref="H18:H22"/>
    <mergeCell ref="C18:C22"/>
    <mergeCell ref="B18:B22"/>
    <mergeCell ref="B49:E49"/>
    <mergeCell ref="B10:L10"/>
    <mergeCell ref="E18:E22"/>
    <mergeCell ref="G18:G22"/>
  </mergeCells>
  <printOptions horizontalCentered="1"/>
  <pageMargins left="0" right="0" top="0.74803149606299202" bottom="0.74803149606299202" header="0.31496062992126" footer="0.31496062992126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CUENTAS PAGADAS</vt:lpstr>
      <vt:lpstr>'CUENTAS PAGADAS'!Print_Area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2024-07-09T14:43:10Z</dcterms:created>
  <dcterms:modified xsi:type="dcterms:W3CDTF">2024-07-09T14:46:28Z</dcterms:modified>
</cp:coreProperties>
</file>