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https://anamardo-my.sharepoint.com/personal/eaybar_anamar_gob_do/Documents/Escritorio/"/>
    </mc:Choice>
  </mc:AlternateContent>
  <xr:revisionPtr revIDLastSave="224" documentId="8_{F3C8FE39-6FC0-43AB-815C-033A27CBC05A}" xr6:coauthVersionLast="47" xr6:coauthVersionMax="47" xr10:uidLastSave="{76D670A5-077D-4117-818D-AE93325E61E3}"/>
  <bookViews>
    <workbookView xWindow="-120" yWindow="-120" windowWidth="29040" windowHeight="15720" xr2:uid="{329368D7-58E8-4D8C-BC84-B73AA740F199}"/>
  </bookViews>
  <sheets>
    <sheet name="POA 2024"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75" i="1" l="1"/>
  <c r="AI139" i="1" l="1"/>
  <c r="AJ139" i="1" s="1"/>
  <c r="AH139" i="1"/>
  <c r="AG139" i="1"/>
  <c r="AF139" i="1"/>
  <c r="AE139" i="1"/>
  <c r="AI134" i="1"/>
  <c r="AJ134" i="1" s="1"/>
  <c r="AH134" i="1"/>
  <c r="AG134" i="1"/>
  <c r="AF134" i="1"/>
  <c r="AE134" i="1"/>
  <c r="AE133" i="1"/>
  <c r="AH132" i="1"/>
  <c r="AH131" i="1"/>
  <c r="AG130" i="1"/>
  <c r="AI129" i="1"/>
  <c r="AJ129" i="1" s="1"/>
  <c r="AF129" i="1"/>
  <c r="AE128" i="1"/>
  <c r="AG127" i="1"/>
  <c r="AH126" i="1"/>
  <c r="AG125" i="1"/>
  <c r="AF124" i="1"/>
  <c r="AI123" i="1"/>
  <c r="AJ123" i="1" s="1"/>
  <c r="AF123" i="1"/>
  <c r="AH122" i="1"/>
  <c r="AH121" i="1"/>
  <c r="AH120" i="1"/>
  <c r="AG119" i="1"/>
  <c r="AJ118" i="1"/>
  <c r="AI118" i="1"/>
  <c r="AG118" i="1"/>
  <c r="AJ117" i="1" a="1"/>
  <c r="AJ117" i="1" s="1"/>
  <c r="AI117" i="1" a="1"/>
  <c r="AI117" i="1" s="1"/>
  <c r="AH117" i="1"/>
  <c r="AI116" i="1" a="1"/>
  <c r="AI116" i="1" s="1"/>
  <c r="AJ116" i="1" s="1"/>
  <c r="AH116" i="1"/>
  <c r="AG116" i="1"/>
  <c r="AF116" i="1"/>
  <c r="AE116" i="1"/>
  <c r="AJ74" i="1"/>
  <c r="AI74" i="1"/>
  <c r="AJ72" i="1"/>
  <c r="AI72" i="1"/>
  <c r="AJ68" i="1"/>
  <c r="AJ61" i="1"/>
  <c r="AJ38" i="1" a="1"/>
  <c r="AJ38" i="1" s="1"/>
  <c r="AJ37" i="1" a="1"/>
  <c r="AJ37" i="1"/>
  <c r="AJ34" i="1" a="1"/>
  <c r="AJ34" i="1"/>
  <c r="AI34" i="1" a="1"/>
  <c r="AI34" i="1" s="1"/>
  <c r="AI33" i="1" a="1"/>
  <c r="AI33" i="1" s="1"/>
  <c r="AJ33" i="1" a="1"/>
  <c r="AJ33" i="1" s="1"/>
  <c r="AJ29" i="1" a="1"/>
  <c r="AJ29" i="1" s="1"/>
  <c r="AI28" i="1"/>
  <c r="AI26" i="1"/>
  <c r="AJ24" i="1" a="1"/>
  <c r="AJ24" i="1" s="1"/>
  <c r="AI24" i="1" a="1"/>
  <c r="AI24" i="1" s="1"/>
  <c r="AJ14" i="1" a="1"/>
  <c r="AJ14" i="1"/>
  <c r="AI14" i="1" a="1"/>
  <c r="AI14" i="1" s="1"/>
  <c r="AH83" i="1"/>
  <c r="AG83" i="1"/>
  <c r="AF83" i="1"/>
  <c r="AE83" i="1"/>
  <c r="AJ110" i="1" a="1"/>
  <c r="AJ110" i="1" s="1"/>
  <c r="AI110" i="1"/>
  <c r="AG110" i="1"/>
  <c r="AE110" i="1"/>
  <c r="AJ109" i="1"/>
  <c r="AJ109" i="1" a="1"/>
  <c r="AI109" i="1"/>
  <c r="AH109" i="1"/>
  <c r="AG109" i="1"/>
  <c r="AF109" i="1"/>
  <c r="AE109" i="1"/>
  <c r="AI106" i="1"/>
  <c r="AJ106" i="1" s="1"/>
  <c r="AH106" i="1"/>
  <c r="AG106" i="1"/>
  <c r="AF106" i="1"/>
  <c r="AE106" i="1"/>
  <c r="AJ105" i="1" a="1"/>
  <c r="AJ105" i="1" s="1"/>
  <c r="AI105" i="1"/>
  <c r="AH105" i="1"/>
  <c r="AG105" i="1"/>
  <c r="AF105" i="1"/>
  <c r="AE105" i="1"/>
  <c r="AJ103" i="1"/>
  <c r="AJ103" i="1" a="1"/>
  <c r="AI103" i="1"/>
  <c r="AH103" i="1"/>
  <c r="AI100" i="1"/>
  <c r="AJ100" i="1" s="1"/>
  <c r="AG100" i="1"/>
  <c r="AI99" i="1"/>
  <c r="AJ99" i="1" s="1"/>
  <c r="AG99" i="1"/>
  <c r="AI98" i="1"/>
  <c r="AJ98" i="1" s="1"/>
  <c r="AF98" i="1"/>
  <c r="AJ96" i="1" a="1"/>
  <c r="AJ96" i="1" s="1"/>
  <c r="AI96" i="1"/>
  <c r="AH96" i="1"/>
  <c r="AJ95" i="1" a="1"/>
  <c r="AJ95" i="1" s="1"/>
  <c r="AI95" i="1"/>
  <c r="AH95" i="1"/>
  <c r="AJ93" i="1" a="1"/>
  <c r="AJ93" i="1" s="1"/>
  <c r="AI93" i="1"/>
  <c r="AH93" i="1"/>
  <c r="AG93" i="1"/>
  <c r="AF93" i="1"/>
  <c r="AE93" i="1"/>
  <c r="AJ87" i="1" a="1"/>
  <c r="AJ87" i="1" s="1"/>
  <c r="AI87" i="1" a="1"/>
  <c r="AI87" i="1" s="1"/>
  <c r="AH87" i="1"/>
  <c r="AF87" i="1"/>
  <c r="AJ86" i="1" a="1"/>
  <c r="AJ86" i="1" s="1"/>
  <c r="AI86" i="1" a="1"/>
  <c r="AI86" i="1" s="1"/>
  <c r="AH86" i="1"/>
  <c r="AG86" i="1"/>
  <c r="AF86" i="1"/>
  <c r="AE86" i="1"/>
  <c r="AH85" i="1"/>
  <c r="AG85" i="1"/>
  <c r="AF85" i="1"/>
  <c r="AE85" i="1"/>
  <c r="AI84" i="1"/>
  <c r="AJ84" i="1" s="1"/>
  <c r="AH84" i="1"/>
  <c r="AG84" i="1"/>
  <c r="AF84" i="1"/>
  <c r="AE84" i="1"/>
  <c r="AJ83" i="1" a="1"/>
  <c r="AJ83" i="1" s="1"/>
  <c r="AI83" i="1"/>
  <c r="AJ82" i="1"/>
  <c r="AJ82" i="1" a="1"/>
  <c r="AI82" i="1" a="1"/>
  <c r="AI82" i="1" s="1"/>
  <c r="AH82" i="1"/>
  <c r="AG82" i="1"/>
  <c r="AF82" i="1"/>
  <c r="AE82" i="1"/>
  <c r="AJ81" i="1"/>
  <c r="AJ81" i="1" a="1"/>
  <c r="AI81" i="1" a="1"/>
  <c r="AI81" i="1" s="1"/>
  <c r="AH81" i="1"/>
  <c r="AG81" i="1"/>
  <c r="AF81" i="1"/>
  <c r="AE81" i="1"/>
  <c r="AI75" i="1"/>
  <c r="AJ75" i="1" s="1"/>
  <c r="AH74" i="1"/>
  <c r="AF74" i="1"/>
  <c r="AJ73" i="1" a="1"/>
  <c r="AJ73" i="1" s="1"/>
  <c r="AI73" i="1"/>
  <c r="AH73" i="1"/>
  <c r="AG73" i="1"/>
  <c r="AF73" i="1"/>
  <c r="AE73" i="1"/>
  <c r="AH72" i="1"/>
  <c r="AG72" i="1"/>
  <c r="AF72" i="1"/>
  <c r="AE72" i="1"/>
  <c r="AI68" i="1"/>
  <c r="AH68" i="1"/>
  <c r="AG68" i="1"/>
  <c r="AF68" i="1"/>
  <c r="AE68" i="1"/>
  <c r="AI61" i="1"/>
  <c r="AH61" i="1"/>
  <c r="AG61" i="1"/>
  <c r="AF61" i="1"/>
  <c r="AE61" i="1"/>
  <c r="AE54" i="1"/>
  <c r="AJ55" i="1"/>
  <c r="AI55" i="1"/>
  <c r="AI54" i="1"/>
  <c r="AJ54" i="1" s="1"/>
  <c r="AH54" i="1"/>
  <c r="AG54" i="1"/>
  <c r="AF54" i="1"/>
  <c r="AI53" i="1"/>
  <c r="AJ53" i="1" s="1"/>
  <c r="AH53" i="1"/>
  <c r="AF53" i="1"/>
  <c r="AI52" i="1"/>
  <c r="AJ52" i="1" s="1"/>
  <c r="AE52" i="1"/>
  <c r="AI51" i="1"/>
  <c r="AJ51" i="1" s="1"/>
  <c r="AH51" i="1"/>
  <c r="AG51" i="1"/>
  <c r="AF51" i="1"/>
  <c r="AE51" i="1"/>
  <c r="AJ50" i="1"/>
  <c r="AI50" i="1"/>
  <c r="AH50" i="1"/>
  <c r="AG50" i="1"/>
  <c r="AF50" i="1"/>
  <c r="AE50" i="1"/>
  <c r="AI49" i="1"/>
  <c r="AJ49" i="1" s="1"/>
  <c r="AH49" i="1"/>
  <c r="AG49" i="1"/>
  <c r="AF49" i="1"/>
  <c r="AE49" i="1"/>
  <c r="AI48" i="1"/>
  <c r="AJ48" i="1" s="1"/>
  <c r="AF48" i="1"/>
  <c r="AI47" i="1"/>
  <c r="AJ47" i="1" s="1"/>
  <c r="AE47" i="1"/>
  <c r="AI46" i="1"/>
  <c r="AJ46" i="1" s="1"/>
  <c r="AH46" i="1"/>
  <c r="AG46" i="1"/>
  <c r="AF46" i="1"/>
  <c r="AE46" i="1"/>
  <c r="AI45" i="1"/>
  <c r="AJ45" i="1" s="1"/>
  <c r="AE45" i="1"/>
  <c r="AI44" i="1"/>
  <c r="AJ44" i="1" s="1"/>
  <c r="AE44" i="1"/>
  <c r="AJ18" i="1" a="1"/>
  <c r="AJ18" i="1" s="1"/>
  <c r="AJ16" i="1" a="1"/>
  <c r="AJ16" i="1" s="1"/>
  <c r="AG14" i="1"/>
  <c r="AJ28" i="1" a="1"/>
  <c r="AJ28" i="1" s="1"/>
  <c r="AJ27" i="1"/>
  <c r="AJ26" i="1" a="1"/>
  <c r="AJ26" i="1" s="1"/>
  <c r="AJ25" i="1"/>
  <c r="AI25" i="1"/>
  <c r="AI27" i="1"/>
  <c r="AI38" i="1"/>
  <c r="AI29" i="1"/>
  <c r="AI18" i="1"/>
  <c r="AI16" i="1"/>
  <c r="AI37" i="1"/>
  <c r="AH38" i="1"/>
  <c r="AF38" i="1"/>
  <c r="AF37" i="1"/>
  <c r="AG37" i="1"/>
  <c r="AH37" i="1"/>
  <c r="AE37" i="1"/>
  <c r="AF34" i="1"/>
  <c r="AG34" i="1"/>
  <c r="AH34" i="1"/>
  <c r="AF35" i="1"/>
  <c r="AG35" i="1"/>
  <c r="AH35" i="1"/>
  <c r="AF36" i="1"/>
  <c r="AG36" i="1"/>
  <c r="AH36" i="1"/>
  <c r="AF33" i="1"/>
  <c r="AG33" i="1"/>
  <c r="AH33" i="1"/>
  <c r="AE36" i="1"/>
  <c r="AE35" i="1"/>
  <c r="AE34" i="1"/>
  <c r="AE33" i="1"/>
  <c r="AG29" i="1"/>
  <c r="AF29" i="1"/>
  <c r="AH29" i="1"/>
  <c r="AF30" i="1"/>
  <c r="AG30" i="1"/>
  <c r="AH30" i="1"/>
  <c r="AF31" i="1"/>
  <c r="AG31" i="1"/>
  <c r="AH31" i="1"/>
  <c r="AF32" i="1"/>
  <c r="AG32" i="1"/>
  <c r="AH32" i="1"/>
  <c r="AE32" i="1"/>
  <c r="AE31" i="1"/>
  <c r="AE30" i="1"/>
  <c r="AE29" i="1"/>
  <c r="AE28" i="1"/>
  <c r="AF28" i="1"/>
  <c r="AG28" i="1"/>
  <c r="AH28" i="1"/>
  <c r="AE27" i="1"/>
  <c r="AF27" i="1"/>
  <c r="AG27" i="1"/>
  <c r="AH27" i="1"/>
  <c r="AF26" i="1"/>
  <c r="AG26" i="1"/>
  <c r="AH26" i="1"/>
  <c r="AE26" i="1"/>
  <c r="AH25" i="1"/>
  <c r="AG25" i="1"/>
  <c r="AF25" i="1"/>
  <c r="AE25" i="1"/>
  <c r="AF24" i="1"/>
  <c r="AG24" i="1"/>
  <c r="AH24" i="1"/>
  <c r="AE24" i="1"/>
  <c r="AH16" i="1"/>
  <c r="AG16" i="1"/>
  <c r="AF16" i="1"/>
  <c r="AE16" i="1"/>
  <c r="AG18" i="1"/>
  <c r="AH18" i="1"/>
  <c r="AG20" i="1"/>
  <c r="AH20" i="1"/>
  <c r="AG22" i="1"/>
  <c r="AH22" i="1"/>
  <c r="AF22" i="1"/>
  <c r="AF20" i="1"/>
  <c r="AF18" i="1"/>
  <c r="AE22" i="1"/>
  <c r="AE20" i="1"/>
  <c r="AE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<sst xmlns="http://schemas.openxmlformats.org/spreadsheetml/2006/main" count="704" uniqueCount="338">
  <si>
    <r>
      <t xml:space="preserve">Área: </t>
    </r>
    <r>
      <rPr>
        <sz val="16"/>
        <color rgb="FFFFFFFF"/>
        <rFont val="Arial Nova Cond Light"/>
        <family val="2"/>
      </rPr>
      <t>División Administrativa y Financiera</t>
    </r>
  </si>
  <si>
    <t>Eje Estratégico</t>
  </si>
  <si>
    <t xml:space="preserve">Objetivo Estratégico
</t>
  </si>
  <si>
    <t xml:space="preserve">Producto </t>
  </si>
  <si>
    <t>Indicador del Producto</t>
  </si>
  <si>
    <t>Meta 
2024</t>
  </si>
  <si>
    <t>Medio de Verificación</t>
  </si>
  <si>
    <t>Responsable</t>
  </si>
  <si>
    <t>Actividades</t>
  </si>
  <si>
    <t>Involucrados</t>
  </si>
  <si>
    <t>Cronograma</t>
  </si>
  <si>
    <t>Presupuesto</t>
  </si>
  <si>
    <t>T-1</t>
  </si>
  <si>
    <t>T-2</t>
  </si>
  <si>
    <t>T-3</t>
  </si>
  <si>
    <t>T-4</t>
  </si>
  <si>
    <t>Ene-Mar</t>
  </si>
  <si>
    <t>Abr-Jun</t>
  </si>
  <si>
    <t>Jul-Sep</t>
  </si>
  <si>
    <t>Oct-Dic</t>
  </si>
  <si>
    <t>1. Fortalecimiento Institucional</t>
  </si>
  <si>
    <t>1.1 Administración Pública eficiente y transparente</t>
  </si>
  <si>
    <t xml:space="preserve">Formulacion, ejecución y seguimiento del Presupuesto institucional </t>
  </si>
  <si>
    <t>No. de presupuestos formulados</t>
  </si>
  <si>
    <t>1</t>
  </si>
  <si>
    <t>Programación de presupuesto institucional, Presupuesto Institucional presentado a la DIGEPRES.</t>
  </si>
  <si>
    <t>División Administrativo y Financiero</t>
  </si>
  <si>
    <t>Participar en la formulación del presupuesto anual de la institución en coordinación con el área financiera.</t>
  </si>
  <si>
    <t xml:space="preserve"> Encargado de Planificación y Desarrollo</t>
  </si>
  <si>
    <t>Programar y gestionar la aprobación del presupuesto institucional.</t>
  </si>
  <si>
    <t>Encargado Administrativo y Financiero</t>
  </si>
  <si>
    <t xml:space="preserve">% Cumplimiento IGP </t>
  </si>
  <si>
    <t>100%</t>
  </si>
  <si>
    <t xml:space="preserve">Reporte de evaluación trimestal del IGP </t>
  </si>
  <si>
    <t>Dar seguimiento al indicador IGPS01 - Nivel de cumplimiento físico, al IGPS02 Autoevaluación del desvío físico.</t>
  </si>
  <si>
    <t>Encargado de Planificación y Desarrollo</t>
  </si>
  <si>
    <t>Dar seguimiento al indicador IGP03 Modificaciones presupuestarias e IGPS04 Repogramaciones financieras.</t>
  </si>
  <si>
    <t xml:space="preserve">Encargado Administrativo y Financiero </t>
  </si>
  <si>
    <t>Gestiones/actividades administrativas realizadas eficientemente</t>
  </si>
  <si>
    <t>% Actividades gestionadas</t>
  </si>
  <si>
    <t>Comprobantes de pago, formularios, actas y/o  reportes.</t>
  </si>
  <si>
    <t>Mantenimiento de la flotilla de vehículos de la institución</t>
  </si>
  <si>
    <t>Encargado de Embarcaciones y Equipos</t>
  </si>
  <si>
    <t xml:space="preserve">Gestión de actas de viáticos solicitadas y nóminas viáticos </t>
  </si>
  <si>
    <t>Contador</t>
  </si>
  <si>
    <t>Manejo y distribución de Combustible</t>
  </si>
  <si>
    <t>Mantenimiento de las oficinas administrativas de la ANAMAR</t>
  </si>
  <si>
    <t xml:space="preserve">Fondo Reponible Institucional </t>
  </si>
  <si>
    <t xml:space="preserve">Recursos programados y cuotas distribuidas mensual y trimestralmente. </t>
  </si>
  <si>
    <t xml:space="preserve">Cumplimiento de los compromisos de pago de forma oportuna </t>
  </si>
  <si>
    <t>% Compromisos de pago gestionados</t>
  </si>
  <si>
    <t>Informes de pago emitidos dentro de los plazos establecidos</t>
  </si>
  <si>
    <t>Llevar control del cumplimiento de los programas de pago de las obligaciones contraídas, revisar los informes contables que apoyen la toma de decisiones y gestionar la documentación correspondiente para la emisión de los  procedimientos de pagos (libramientos)</t>
  </si>
  <si>
    <t>Gestión del  Sistema de Análisis del Cumplimiento de las Normativas Contables</t>
  </si>
  <si>
    <t xml:space="preserve">% Gestión SISACNOC </t>
  </si>
  <si>
    <t>Reporte del SIAB/SIGEF</t>
  </si>
  <si>
    <t>Registro de Activos Fijos SIAB/SIGEF</t>
  </si>
  <si>
    <t>Conciliaciones Bancarias: 1. Generar los registros de los soportes de la documentación financiera, 2. Validar la documentación soporte de las operaciones financieras de la Institución, con los estados bancarios recibidos, 3. Verificar y comparar los datos del estado bancario con los registros del libro auxiliar de contabilidad. 4. Elaborar reporte mensual en excel de Conciliación Bancaria el cual presenta los balances del libro de contabilidad conciliados con el balance del banco.</t>
  </si>
  <si>
    <t>3</t>
  </si>
  <si>
    <r>
      <t>Inventario de Almacén (Material gastable y suministro de cocina): 1. Realizar comunicación informando la fecha del inventario a las áreas involucradas, 2. Conformar Equipo de Trabajo, 3.Organizar los tramos y artículos para un mejor conteo, 4. Realizar el conteo de los artículos ubicados en el almacén, 5. Digitar hoja del conteo de inventario al encargado de digitar en el sistema informático, 6. Verificar las diferencias y proceder a investigar los faltantes, 7. Realizar informe de cierre del inventario y ajustes en la matriz control en excel de registro entrada y salida de material gastable y suministro de cocina</t>
    </r>
    <r>
      <rPr>
        <sz val="12"/>
        <color theme="1"/>
        <rFont val="Arial Nova Cond Light"/>
        <family val="2"/>
      </rPr>
      <t>.</t>
    </r>
  </si>
  <si>
    <t xml:space="preserve">Informes contables (12) : 1.Entregar a TIC los dias 5 de cada mes los reportes de Nóminas, 2.Ejecución del Presupuesto, 3.Presupuesto Modificado, 4.Balance General, 5.Reportes de los Activos mediante el Reporte del SIAB. </t>
  </si>
  <si>
    <t>Gestión Impuestos</t>
  </si>
  <si>
    <t>% de impuestos gestionados</t>
  </si>
  <si>
    <t>Formularios y reportes</t>
  </si>
  <si>
    <t xml:space="preserve">Declaracion ISR-Empleados y TSS: Actualización de la novedades de entrada y salida empleados . </t>
  </si>
  <si>
    <t>Auxiliar Administrativo</t>
  </si>
  <si>
    <t>Declaración 606: Llenado de formulario mediante libramientos y facturas para el 606.</t>
  </si>
  <si>
    <t>IR-17</t>
  </si>
  <si>
    <t>IT-1</t>
  </si>
  <si>
    <t>Implementación SASP</t>
  </si>
  <si>
    <t>% Implementado</t>
  </si>
  <si>
    <t>Reporte emitido del SASP</t>
  </si>
  <si>
    <t>Elaboracion de Nómina: 1.Registro y control de todas las informaciones concernientes a RRHH, 2. Elaboración y Procesos de Nóminas, 3.Elaboración de Oficios y Daf, 4. Pago de nómima</t>
  </si>
  <si>
    <t>Encargado Administrativo y Financiero, área RRHH</t>
  </si>
  <si>
    <t xml:space="preserve">Compras y contrataciones gestionadas adecuadamente </t>
  </si>
  <si>
    <t>% Compras y contrataciones  gestionadas</t>
  </si>
  <si>
    <t xml:space="preserve">Expedientes de compras y contrataciones. </t>
  </si>
  <si>
    <t>Documentos del proceso de compra cargados a los diferentes portales.</t>
  </si>
  <si>
    <t>Analista de Compras y Contrataciones</t>
  </si>
  <si>
    <t>Revisar los cuadros comparativos con las ofertas de los diferentes oferentes proveedores y verificar la organización de los expedientes para su presentación al Comité de Compras y Contrataciones.</t>
  </si>
  <si>
    <t>Velar que las decisiones del Comité  de Compras y Contrataciones cumplidas a cabalidad</t>
  </si>
  <si>
    <t xml:space="preserve">Seguimiento al comportamiento de los riesgos de la División DAF         </t>
  </si>
  <si>
    <t>No. de Matrices completadas</t>
  </si>
  <si>
    <t>4</t>
  </si>
  <si>
    <t>Matriz de Riesgos completada, correos electrónicos</t>
  </si>
  <si>
    <t>Reevaluar el nivel de gravedad de los riesgos de su área trimestralmente, Identificar nuevos riesgos, e Identificar la ocurrencia de siniestros.</t>
  </si>
  <si>
    <t>Autoevaluación de cumplimiento de los Controles Internos de la División DAF</t>
  </si>
  <si>
    <t>No. de Reportes sobre errores, limitaciones e inconsistencias</t>
  </si>
  <si>
    <t>2</t>
  </si>
  <si>
    <t>Reporte de errores, limitaciones e inconsistencias</t>
  </si>
  <si>
    <t>Autoevaluar el cumplimiento de los controles internos en la ejecución de las actividades de los procesos. Semestralemente, completar formulario sobre limitaciones, errores e inconsistencias, acciones y medidas correctivas, lecciones aprendidas y ajustes para mejorar la efectividad. Remitir reporte al presidente de la ANAMAR y al Encargado de Planificación y Desarrollo.</t>
  </si>
  <si>
    <t>Avances del 2024</t>
  </si>
  <si>
    <t>Programación de metas por trimestre</t>
  </si>
  <si>
    <t>Avances de meta por trimestre</t>
  </si>
  <si>
    <t>Porcentaje de avances del 2024</t>
  </si>
  <si>
    <t>Porcentaje de avances de meta por trimestre</t>
  </si>
  <si>
    <t>AUTORIDAD NACIONAL DE ASUNTOS MARITIMOS</t>
  </si>
  <si>
    <t>PLAN OPERATIVO ANUAL 2024</t>
  </si>
  <si>
    <t>DIVISION DE PLANIFICACION Y DESARROLLO</t>
  </si>
  <si>
    <t>Producto Comprometido en el IGP</t>
  </si>
  <si>
    <r>
      <rPr>
        <b/>
        <sz val="14"/>
        <color rgb="FF000000"/>
        <rFont val="Arial Nova Cond Light"/>
        <family val="2"/>
      </rPr>
      <t>PROGRAMA 23</t>
    </r>
    <r>
      <rPr>
        <sz val="14"/>
        <color indexed="8"/>
        <rFont val="Arial Nova Cond Light"/>
        <family val="2"/>
      </rPr>
      <t xml:space="preserve"> - PROMOCION DEL DESARROLLO Y FORTALECIMIENTO DEL SECTOR MARITIMO Y MARINO NACIONAL </t>
    </r>
  </si>
  <si>
    <r>
      <t xml:space="preserve">Área: </t>
    </r>
    <r>
      <rPr>
        <sz val="16"/>
        <color rgb="FFFFFFFF"/>
        <rFont val="Arial Nova Cond Light"/>
        <family val="2"/>
      </rPr>
      <t>División de Planificación y Desarrollo</t>
    </r>
  </si>
  <si>
    <t>Objetivo Estratégico</t>
  </si>
  <si>
    <t>Programación de Metas</t>
  </si>
  <si>
    <t>Formulación del Plan Estratégico Institucional (PEI) de la ANAMAR</t>
  </si>
  <si>
    <t>No. de planes  elaborados</t>
  </si>
  <si>
    <t>Plan Estratégico Institucional (PEI)</t>
  </si>
  <si>
    <t>División de Planificación y Desarrollo</t>
  </si>
  <si>
    <t>1. Elabora matriz para la elaboración del POA de la institución por áreas, 2. Remite matriz a las diferentes áreas,  3. Brindar apoyo a las áreas para completar la plantilla, 4.Reúne los planes de las áreas, elaborar el consolidado. 5. Socializar con todas las áreasel POA consolidado.</t>
  </si>
  <si>
    <t xml:space="preserve">Plan Operativo Anual (POA) de la ANAMAR </t>
  </si>
  <si>
    <t>Plan Operativo Annual (POA)</t>
  </si>
  <si>
    <t>Todas las áreas de la ANAMAR.</t>
  </si>
  <si>
    <t>Monitoreo y Evaluación del Plan Operativo Anual (POA)</t>
  </si>
  <si>
    <t>No. de evaluaciones realizadas</t>
  </si>
  <si>
    <t>Informes de avance POA</t>
  </si>
  <si>
    <t>1. Dar seguimiento a los POAs de la institución trimestralmente, 2. Realizar reuniones trimestrales con todos los responsables para conocer los resultados de los indicadores, 3. Elaborar informes de los avances alcanzados, de acuerdo a las metas establecidas para cada producto, 4.Elaborar informe de Cierre de año con el resultado final de la ejecución de los POAs.</t>
  </si>
  <si>
    <t>Analista de Planificación y Desarrollo</t>
  </si>
  <si>
    <t xml:space="preserve">Formulación y evaluación del Plan Anual de Compras y Contrataciones (PACC) </t>
  </si>
  <si>
    <t>Plan Anual de Compras (PACC)</t>
  </si>
  <si>
    <t xml:space="preserve">1.Elaborar el cronograma de trabajo, respecto al inicio y final de la planificación de las compras y contrataciones de la Institución, 2. Elaborar una lista de bienes, servicios y obras que requiera la Institución para el cumplimiento de las actividades plasmadas en el PEI y el POA 3. Solicitar a cada área de la ANAMAR confeccionar los planes de compras y contrataciones preliminares, definiendo sus necesidades departamentales conforme al POA, 4. Consolidar los planes anuales preliminares de cada área, para formular el Plan Anual de Compras y Contrataciones definitivo, 5. Cargar y publicar el PACC en el Portal Transaccional de Compras Dominicanas. </t>
  </si>
  <si>
    <t xml:space="preserve">Marco Común de Evaluación CAF </t>
  </si>
  <si>
    <t xml:space="preserve">Autodiagnóstico elaborado </t>
  </si>
  <si>
    <t>Autodiagnóstico elaborado (Versión 2020).</t>
  </si>
  <si>
    <t>1.Realizar Autodiagnóstico de la Institución, 2. Remitir el autodiagnóstico al MAP para retroalimentación de las mejoras a implementar en la ANAMAR, 3. Remitir autodiagnóstico e informe al MAP.</t>
  </si>
  <si>
    <t xml:space="preserve">Comité de Calidad  ANAMAR                            </t>
  </si>
  <si>
    <t>% cumplimiento</t>
  </si>
  <si>
    <t>Informe de avance, implementación acciones plan de mejora.</t>
  </si>
  <si>
    <t>1.Realizar Plan de Mejora Institucional en conjunto con las áreas involucradas, 2. Remitir Plan de Mejora Institucional al MAP, 3. Dar seguimiento a la implementación de las acciones, 4. Remitir informe de avance implementación mejoras.</t>
  </si>
  <si>
    <t xml:space="preserve">Carta Compromiso al Ciudadano                         </t>
  </si>
  <si>
    <t>Informe de auditoria del MAP</t>
  </si>
  <si>
    <t>1. Proporcionar información detallada de los apartados de la CCC y sus resultados, 2. Aplicar encuestas de satisfacción a aquellos ciudadanos/clientes con los cuales se realicen proyectos en conjunto o se les suministre algún tipo de asesoría una vez prestado el servicio, 3. Elaborar informe trimestral de seguimiento al cumplimiento de los servicios comprometidos.</t>
  </si>
  <si>
    <t>Analista de Planificación y Desarrollo, Dpto. Técnico y Científico</t>
  </si>
  <si>
    <t xml:space="preserve">Realizar Encuesta Institucional de Satisfacción Ciudadana respecto a la calidad de los servicios públicos, que alimentará los indicadores 1.6 y 1.7 del SISMAP                          </t>
  </si>
  <si>
    <t>Encuesta Institucional de Satisfacción Ciudadana respecto a la calidad de los servicios públicos realizada</t>
  </si>
  <si>
    <t>Lista de ciudadanos encuestados, informes de resultados de los ciudadanos encuestados.</t>
  </si>
  <si>
    <t>1. Elaboración formulario de encuesta digital, 2. Elaboración programación encuesta, 3. Aplicación de encuestas a los usuarios, 4. Tabulación de datos, 5. Elaboración de Informe.</t>
  </si>
  <si>
    <t xml:space="preserve">Transparencia en informaciones de Servicios y Funcionarios                        </t>
  </si>
  <si>
    <t>Matriz de Servicios y Funcionarios</t>
  </si>
  <si>
    <t>1. Revisión y actualización matriz de funcionarios y servicios de la ANAMAR, 2. Remitir el MAP para fines de aprobación y carga en el Observatorio Nacional de la Calidad de los Servicios Públicos.</t>
  </si>
  <si>
    <t>Elaboración de la Memoria Institucional</t>
  </si>
  <si>
    <t>Número de documentos elaborados</t>
  </si>
  <si>
    <t>Memoria Institucional</t>
  </si>
  <si>
    <t>1. Solicitar a todos los encargados de áreas la elaboración de los informes de sus respectivas unidades, 2. Analizar las informaciones recibidas destacando los aportes más relevantes., 3.Elaborar Memoria Institucional y Resumen Ejecutivo, 4. Supervisar la  diagramación de la Memoria Institucional . 5 Publicar documenstos en el Sistema de Administración de Memorias Institucionales (SAMI) y remitir ejemplares (2) a la Presidencia.</t>
  </si>
  <si>
    <t>Analista de Planificación/Todas las áreas de la ANAMAR.</t>
  </si>
  <si>
    <t xml:space="preserve">Seguimiento al comportamiento de los riesgos de la División de Planificación y Desarrollo </t>
  </si>
  <si>
    <t>1. Reevaluar el nivel de gravedad de los riesgos de su área trimestralmente, 2. Identificar nuevos riesgos, 3. Identificar la ocurrencia de siniestros Y 4. Elaboración Informe análisis costo beneficio y planes de seguimiento.</t>
  </si>
  <si>
    <t xml:space="preserve">Autoevaluación de cumplimiento de los Controles Internos </t>
  </si>
  <si>
    <t>1.Autoevaluar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al presidente de la ANAMAR</t>
  </si>
  <si>
    <r>
      <t xml:space="preserve">Área: </t>
    </r>
    <r>
      <rPr>
        <sz val="16"/>
        <color rgb="FFFFFFFF"/>
        <rFont val="Arial Nova Cond Light"/>
        <family val="2"/>
      </rPr>
      <t>División de Tecnologías de la Información y Comunicación</t>
    </r>
  </si>
  <si>
    <t>Fortalecimiento Institucional</t>
  </si>
  <si>
    <t>Cumplimiento del indicador ITICGE</t>
  </si>
  <si>
    <t xml:space="preserve">
Equipos funcionando correctamente</t>
  </si>
  <si>
    <t>Encargado División Tecnologías de la Información y Comunicación</t>
  </si>
  <si>
    <t>Dar asistencia técnica a los usuarios en el formateo y desfragmentación de discos, ampliación de memoria, y cualquier otra acción para la optimización del equipo.</t>
  </si>
  <si>
    <t>Encargado División Tecnologías de la Información y Comunicación/ Soporte Técnico Informático</t>
  </si>
  <si>
    <t>Realización de back ups,  Configuración de las extensiones, cambios de IVR cuando aplica.</t>
  </si>
  <si>
    <t>Instalar los sistemas operativos y programas a los equipos de la institución.</t>
  </si>
  <si>
    <t>Reporte de supervisión</t>
  </si>
  <si>
    <t>Evaluar el rendimiento de los equipos informáticos de la institución para determinar si es necesario su reemplazo. 2 Matriz control de equipos tecnológicos evaluados por área.</t>
  </si>
  <si>
    <t>Reporte de mantenimiento de equipos</t>
  </si>
  <si>
    <t>Dar mantenimiento a los equipos, mediante la aplicación de antivirus, reparaciones sencillas, limpieza  y la realización de copias de seguridad de los datos</t>
  </si>
  <si>
    <t>Matríz solicitud y entrega Mapa Topobatimétrico</t>
  </si>
  <si>
    <t>Llevar el control de la entrega y solicitud del mapa topobatimétrico de la R.D.: Registro de solicitud, 2. Registro de entrega de Mapa Topobatimétrico.</t>
  </si>
  <si>
    <t>Red funcionando correctamente</t>
  </si>
  <si>
    <t>Configuración de nuevos equipos, Implementación de contraseñas seguras, Monitoreo del ancho de banda y configuración de switchs routers.</t>
  </si>
  <si>
    <t>Cumplimiento del indicador de Transparencia</t>
  </si>
  <si>
    <t>% Cumplimiento</t>
  </si>
  <si>
    <t>Estadísticas de solicitudes.</t>
  </si>
  <si>
    <t>Gestionar las informaciones solicitadas a través de Oficina de Acceso a la Información, por personas físicas u organizaciones, velando que las respuestas a solicitudes de información sean atendidas dentro de los plazos fijados por la Ley</t>
  </si>
  <si>
    <t>Encargado División Tecnologías de la Información y Comunicación/ Soporte Tecnico/ Responsable de Acceso a la Información (RAI)</t>
  </si>
  <si>
    <t>Portal de transparencia actualizado.</t>
  </si>
  <si>
    <t>Velar por la actualización permanente de las informaciones de la institución contenidas en el Portal de Transparencia de la página web institucional, según mandato de la Ley 200-04</t>
  </si>
  <si>
    <t>Historial de respuesta a solicitudes.</t>
  </si>
  <si>
    <t>Recibir y registrar las quejas, reclamos y sugerencias sobre los servicios ofrecidos por la institución al área correspondiente</t>
  </si>
  <si>
    <t>Encuestas realizadas</t>
  </si>
  <si>
    <t>Aplicar encuesta de satisfacción a los usuarios de OAI una vez solicitada la información.</t>
  </si>
  <si>
    <t>Gestión de las comunicacioes externas</t>
  </si>
  <si>
    <t>% Solicitudes gestionadas</t>
  </si>
  <si>
    <t>Mensajes e imágenes publicados en redes sociales</t>
  </si>
  <si>
    <t>Preparar los mensajes e imágenes a ser difundidos en las redes sociales a partir de los contenidos entregados por el Departamento Técnico y Científico y la Máxima Autoridad.</t>
  </si>
  <si>
    <t xml:space="preserve"> Encargado División Tecnologías de la Información y Comunicación/ Soporte Técnico Informático</t>
  </si>
  <si>
    <t xml:space="preserve">Seguimiento al comportamiento de los riesgos de la División TIC's.                       </t>
  </si>
  <si>
    <t>Reevaluar el nivel de gravedad de los riesgos de su área trimestralmente, 2. Identificar nuevos riesgos, y 3. Identificar la ocurrencia de siniestros.</t>
  </si>
  <si>
    <t>Autoevaluación de cumplimiento de los Controles Internos de la División TIC's.</t>
  </si>
  <si>
    <t>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 la MAE y al Encargado de Planificación y Desarrollo.</t>
  </si>
  <si>
    <t>Formulación del Plan de Trabajo del Oficial de Integridad  Gubernamental de la ANAMAR</t>
  </si>
  <si>
    <t>No. de Planes formulados</t>
  </si>
  <si>
    <t>Plan de trabajo, minutas reuniones de segiumiento</t>
  </si>
  <si>
    <t>Oficial de Etica  Integridad Gubernamental</t>
  </si>
  <si>
    <t>Cumplimiento del Plan de trabajo establecido.</t>
  </si>
  <si>
    <t xml:space="preserve">  Soporte Técnico Informático/ Responsable de Acceso a la Información (RAI)</t>
  </si>
  <si>
    <r>
      <t xml:space="preserve">Área: </t>
    </r>
    <r>
      <rPr>
        <sz val="16"/>
        <color rgb="FFFFFFFF"/>
        <rFont val="Arial Nova Cond Light"/>
        <family val="2"/>
      </rPr>
      <t>División Jurídica</t>
    </r>
  </si>
  <si>
    <t>Elaboración y revisión de contratos, enmiendas, adendas, renovaciones y cualquier instrumento legal suscrito por ANAMAR</t>
  </si>
  <si>
    <t>% contratos elaborados</t>
  </si>
  <si>
    <t>Contratos o documento legal debidamente firmado y notarizado</t>
  </si>
  <si>
    <t>Encargado División Jurídica</t>
  </si>
  <si>
    <t>Elaboración del documento, gestión de su firma y notarización .</t>
  </si>
  <si>
    <t>División Jurídica</t>
  </si>
  <si>
    <t>Asistencia legal a las áreas</t>
  </si>
  <si>
    <t>% a las áreas según solicitudes</t>
  </si>
  <si>
    <t>Matriz asistencia legal a las áreas, correos electrónicos</t>
  </si>
  <si>
    <t>Respuesta a la solicitudes realizadas por las diferentes áreas.</t>
  </si>
  <si>
    <t xml:space="preserve">Asesorar en lo relativo a los procesos de compras y contrataciones que realice la institución, de manera especial lo relativo a la revisión y aprobación del documento que rige el proceso de contratación </t>
  </si>
  <si>
    <t>% estudios y revisiones de documentos legales actualizado</t>
  </si>
  <si>
    <t>Documento que rige la compra o contratación con acta de aprobacion, correo electrónico con las sugerencias y observaciones</t>
  </si>
  <si>
    <t>Elaboración de acta de aprobacion dedocumento que rige el proceso de contratación o compra, enviar correos electrónicos con sugerencias y observaciones a los procesos</t>
  </si>
  <si>
    <t>Elaboración de informes de cumplimiento de las normativas externas</t>
  </si>
  <si>
    <t>No. de Informes elaborados</t>
  </si>
  <si>
    <t>Informes de cumplimiento de Normativas externas.</t>
  </si>
  <si>
    <t>Difusión y registro de las normativas externas.</t>
  </si>
  <si>
    <t>Evaluación del cumplimiento de las normativas externas.</t>
  </si>
  <si>
    <t>Seguimiento al comportamiento de los riesgos de la División Jurídica.</t>
  </si>
  <si>
    <t>1. Reevaluar el nivel de gravedad de los riesgos de su área trimestralmente, 2. Identificar nuevos riesgos, y 3. Identificar la ocurrencia de siniestros.</t>
  </si>
  <si>
    <t>Autoevaluación de cumplimiento de los Controles Internos de la División Jurídica.</t>
  </si>
  <si>
    <t>1.Autoevaluar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al presidente de la ANAMAR y al Encargado de Planificación y Desarrollo.</t>
  </si>
  <si>
    <t>1. Elabora un informe de los logros del PEI 2019 - 2023, 2. Realizar un levantamiento de las necesidades y avances del sector marítimo, 3. Realizar mesas de trabajo con los involucrados del sector marítimo y áreas de ANAMAR, 4. Socializar lo obtenido con todas las áreas.</t>
  </si>
  <si>
    <r>
      <t xml:space="preserve">Área: </t>
    </r>
    <r>
      <rPr>
        <sz val="16"/>
        <color rgb="FFFFFFFF"/>
        <rFont val="Arial Nova Cond Light"/>
        <family val="2"/>
      </rPr>
      <t>División de Recursos Humanos</t>
    </r>
  </si>
  <si>
    <t>1.2  Fortalecer la Gestión de Recursos Humanos</t>
  </si>
  <si>
    <t>Evaluación del desempeño del personal</t>
  </si>
  <si>
    <t>% empleados evaluados</t>
  </si>
  <si>
    <t>Formulario de evaluaciones por resultados remitidos firmados y sellados, Informe de Evaluación del Desempeño.</t>
  </si>
  <si>
    <t>División de Recursos Humanos</t>
  </si>
  <si>
    <t xml:space="preserve">1. Elaborar los acuerdos de desempeño laboral.,  2. Aperturar el período de evaluación., 3. Aplicar las evaluaciones de desempeño.,  </t>
  </si>
  <si>
    <t>Máxima Autoridad de ka ANAMAR</t>
  </si>
  <si>
    <t>1. Monitorear el cumplimiento de los acuerdos de desempeño laboral. 2. Remitir al MAP la Relación de Empleados con Acuerdos del Desempeño 3. Remitir al MAP El Reporte de resultados de los Acuerdos del Desempeño y la Plantilla actualizada para los servidores públicos con Acuerdos del Desempeño elaborados.</t>
  </si>
  <si>
    <t>Analista RRHH</t>
  </si>
  <si>
    <t xml:space="preserve">Escala salarial de la ANAMAR actualizada                        </t>
  </si>
  <si>
    <t>% Escala salarial actualizada</t>
  </si>
  <si>
    <t>Comunicaciones MAP, correos e informes.</t>
  </si>
  <si>
    <t>1. Realizar propuesta de escala salarial en base al Manual de Cargos de la ANAMAR aprobado por el MAP, 2. Realizar análisis de impacto financiero de la implementación de la escala salarial propuesta, 3. Someter a la aprobación del Consejo de Directores de la ANAMAR, 4. Someter a la aprobación del Map, 5. Implementar la escala salarial aprobada.</t>
  </si>
  <si>
    <t>División Administrativa y Financiera, División de Planificación y Desarrollo, MAP.</t>
  </si>
  <si>
    <t>Reclutamiento y Selección de Personal</t>
  </si>
  <si>
    <t>% Ejecución</t>
  </si>
  <si>
    <t>Resolución</t>
  </si>
  <si>
    <t xml:space="preserve">1.Concursos Públicos de Selección de Personal:  Admisión de concursantes,  2. Evaluación de participantes admitidos, 3. revisión por el jurado de las evaluaciones, 4. Realizar acción de personal y resolución de entrada, salida y promoción de personal, </t>
  </si>
  <si>
    <t>División Administrativa y Finacniera</t>
  </si>
  <si>
    <t>1. remitir al MAP listadosde participantes admitidos y declinados. 2. remitir al map las actas de cada una de las fases del concurso. 3. publicar en el sismap en coordinacion con la analista los documentos de cada una de las fases.4. enviar evidencias y correos a la analista del map: registros de participantes, fotos.</t>
  </si>
  <si>
    <t>Analista RRHH y MAP</t>
  </si>
  <si>
    <t>Encuesta de Clima Organizacional</t>
  </si>
  <si>
    <t>Encuesta realizada</t>
  </si>
  <si>
    <t>Encuesta aplicada, informe de resultados, sociabilización con las áreas</t>
  </si>
  <si>
    <t>1 Solicitar Encuesta al MAP. 2.Elaborar encuesta</t>
  </si>
  <si>
    <t>Plan de mejora elaborado</t>
  </si>
  <si>
    <t>3.Socializar los resulados de la Encuesta</t>
  </si>
  <si>
    <t>% satisfacción del personal</t>
  </si>
  <si>
    <t>4.Elaborar Plan de Acción</t>
  </si>
  <si>
    <t>5.Ejecutar Plan de Acción</t>
  </si>
  <si>
    <t xml:space="preserve">1. Dar seguimiento a todas las areas del plan de mejora reflejado en la encuesta. 2. solicitar y preparar informea Enc. RRHH consolidando el plan de acción de todas las areas. </t>
  </si>
  <si>
    <t>Analista RRHH, todas las areas de Anamar y MAP</t>
  </si>
  <si>
    <t>Plan de Capacitación implementado</t>
  </si>
  <si>
    <t>% de cumplimiento del plan de capacitación</t>
  </si>
  <si>
    <t>Programación de las capacitaciones, listados de asistencia, certificados de participación</t>
  </si>
  <si>
    <t>1. Solicitar vía correo electrónico a los encargados de áreas, la detección de necesidades de capacitación a través del formulario para estos fines, 2.Elaborar plan de capacitación y presupuesto  a partir de las necesidades  detectadas. Velar por la elaboración y  ejecución del programa de capacitación a fin de proveer los conocimientos y las competencias necesarias al personal que favorezcan un óptimo desempeño de los puestos de trabajo.</t>
  </si>
  <si>
    <t>1. Solicitar al INAP las capacitaciones disponibles del año. 2. Enviar a todas las areas las capacitaciones disponibles del INAP. 3. dar seguimiento a coordinadora del INAP para agendar las capacitaciones. 4. Dar seguimiento a los colaboradores para evidenciar las capacitaciones en el SISMAP.</t>
  </si>
  <si>
    <t>Analista RRHH. INAP y Todas las areas de la ANAMAR</t>
  </si>
  <si>
    <t>Novedades de Nómina realizadas</t>
  </si>
  <si>
    <t>% de las novedades de nómina realizadas</t>
  </si>
  <si>
    <t>Acciones de Personal, Resoluciones y Nombramientos Temporales</t>
  </si>
  <si>
    <t>1. Elaborar acciones de personal, resoluciones y nombramientos temporales del personal 2. Gestionar firmas de los documentos elaborados para las novedades de nómina.</t>
  </si>
  <si>
    <t>División Administrativa y Financiera, Máxima Autoridad de la ANAMAR.</t>
  </si>
  <si>
    <t xml:space="preserve">Registro y Control de Personal </t>
  </si>
  <si>
    <t>% de expedientes actualizados y reportes y control de asistencias  realizados</t>
  </si>
  <si>
    <t>Carpetas indiviudales por colaborador, Reporte del sistema de ponche digital</t>
  </si>
  <si>
    <t xml:space="preserve">1.Actualización, organización  y control del historial del empleado, registro de acciones de personal: vacaciones, licencias, permisos, entre otros, </t>
  </si>
  <si>
    <t xml:space="preserve"> RRHH, Soporte Técnico Informático y Máxima Autoridad de la Institución.</t>
  </si>
  <si>
    <t>2.Enviar un reporte semanal a la MAE con las novedades de las vacaciones, licencias, permisos del personal y Trabajos y capacitaciones realizadas fuera de la Institución.</t>
  </si>
  <si>
    <t>1. Enviar reporte semanal de la MAE a soporte tecnico informatico para plasmar en el control semanl de asistencia las novedades del personal.</t>
  </si>
  <si>
    <t>Seguimiento al comportamiento de los riesgos de la División de Recursos Humanos</t>
  </si>
  <si>
    <t>Autoevaluación de cumplimiento de los Controles Internos de la División de Recursos Humanos</t>
  </si>
  <si>
    <t>1. Fortalecimiento Institucional.</t>
  </si>
  <si>
    <t>1.3 Fortalecer la plataforma tecnológica.</t>
  </si>
  <si>
    <t>Adquisición y mantenimiento de equipos oceanográficos para el desarrollo de actividades concernientes a ecosistemas marítimos y marinos.</t>
  </si>
  <si>
    <t>% de gestión</t>
  </si>
  <si>
    <t>Recepción de equipos y/o mantenimiento.</t>
  </si>
  <si>
    <t>División de Embarcaciones y Equipos Marinos</t>
  </si>
  <si>
    <t xml:space="preserve">Adquisición y/o mantenimiento de equipos oceanográficos. </t>
  </si>
  <si>
    <t>Dpto. Técnico y Científico</t>
  </si>
  <si>
    <t>1.4 Posicionamiento Internacional de la ANAMAR.</t>
  </si>
  <si>
    <t>Promover la interacción de la ANAMAR con otras instituciones, en el área de la ciencia y tecnologías marinas.</t>
  </si>
  <si>
    <t>No. de participaciones</t>
  </si>
  <si>
    <t>Fotografías, notas de prensa.</t>
  </si>
  <si>
    <t xml:space="preserve">Participación como contraparte dominicana del proyecto Hurricane Underwater Gliders de la NOAA. </t>
  </si>
  <si>
    <t>2. Promoción del Desarrollo y Fortalecimiento del Sector Marítimo y Marino Nacional.</t>
  </si>
  <si>
    <t xml:space="preserve"> 2.1 Investigar para la conservación y aprovechamiento sostenible de los recursos (bióticos) del mar.</t>
  </si>
  <si>
    <t>Proveer al Estado dominicano las herramientas técnicas, científicas y jurídicas para lograr una correcta administración de sus recursos oceánicos.</t>
  </si>
  <si>
    <t xml:space="preserve">Informes técnicos </t>
  </si>
  <si>
    <t>Informes técnicos elaborados.</t>
  </si>
  <si>
    <t>División de Oceanografía y Recursos Marinos</t>
  </si>
  <si>
    <t>Caracterización del paisaje sumergido, mediante uso de vehículo no tripulado.</t>
  </si>
  <si>
    <t>Ecología de comunidades coralinas.</t>
  </si>
  <si>
    <t>Monitoreo de corrientes marinas de la República Dominicana.</t>
  </si>
  <si>
    <t>Estudio de productividad en ecosistemas arrecifales de la República Dominicana.</t>
  </si>
  <si>
    <t>Elaboración de un manual de recomendaciones para obras marítimas.</t>
  </si>
  <si>
    <t xml:space="preserve"> 2.1 Investigar para la conservación y aprovechamiento sostenible de los recursos (abióticos) del mar.</t>
  </si>
  <si>
    <t>Informes técnicos</t>
  </si>
  <si>
    <t>División de Geomática, Batimetría y Cartografía</t>
  </si>
  <si>
    <t>Levantamiento batimétrico y caracterización de la zona costera de Bayahíbe.</t>
  </si>
  <si>
    <t>Levantamiento batimétrico y caracterización de la zona costera de la Bahía de Samaná. 3da etapa.</t>
  </si>
  <si>
    <t>Fotogrametría de los Cayos los 7 hermanos.</t>
  </si>
  <si>
    <t>Instalación y despliegue de boyas oceanográficas y mareógrafos.</t>
  </si>
  <si>
    <t>Levantamiento batimétrico de los manglares y del Club Náutico de Montecristi.</t>
  </si>
  <si>
    <t>Levantamiento batimetrico del muelle turistico y pesquero de Río San Juan.</t>
  </si>
  <si>
    <t xml:space="preserve"> 2.2 Monitorear los recursos costeros marinos y oceanográficos.</t>
  </si>
  <si>
    <t>División Laboratorio Oceánico</t>
  </si>
  <si>
    <t>Monitoreo y caracterización fisicoquímica y microbiológica de ecosistemas tipo playa - costa Norte.</t>
  </si>
  <si>
    <t>Monitoreo y caracterización fisicoquímica y microbiológica de ecosistemas tipo playa - costa Este.</t>
  </si>
  <si>
    <t>Estudio de la variabilidad de la temperatura superficial en los mares de la República Dominicana, 2023-2024.</t>
  </si>
  <si>
    <t>Estudio de la diferencia en el nivel del mar en la costa norte y la costa Sur de la República Dominicana, 2023-2024.</t>
  </si>
  <si>
    <t>Observaciones de variaciones estacionales en el nivel del mar en la costa Sur de la República Dominicana, Mayo 2023-Marzo 2024.</t>
  </si>
  <si>
    <t>2.3 Promocionar la ciencia oceanográfica y conciencia medio ambiental.</t>
  </si>
  <si>
    <t>Promover la ciencia oceanográfica y conciencia medio ambiental.</t>
  </si>
  <si>
    <t>Informe sobre acciones de educación y promoción del sector marítimo</t>
  </si>
  <si>
    <t>Publicación en redes sociales, cuadernillo, fotografías.</t>
  </si>
  <si>
    <t xml:space="preserve">División de Educación y Promoción del Sector Marítimo </t>
  </si>
  <si>
    <t xml:space="preserve">Participación en la Semana de la Geografía del Plan Lea. </t>
  </si>
  <si>
    <t>Publicación en medios digitales, fotografías.</t>
  </si>
  <si>
    <t xml:space="preserve">Programa de concientización y educación sobre los ecosistemas marinos mediante articulos de educacion ambiental y experiencias de realidad virtual. </t>
  </si>
  <si>
    <t>Listado de participantes y fotografias.</t>
  </si>
  <si>
    <t xml:space="preserve">Diplomados, talleres y cursos sobre temas relativos al sector marítimo y marino nacional. </t>
  </si>
  <si>
    <t>Encuestas de satisfacción, listado de participantes, fotografías.</t>
  </si>
  <si>
    <t>Charlas y/o conferencias del mar y sus recursos.</t>
  </si>
  <si>
    <t>Formulario de solicitud y entrega del mapa topobatimétrico.</t>
  </si>
  <si>
    <t>Entrega de Mapas Topobatimétricos.</t>
  </si>
  <si>
    <t>2.5 Representar y defender los intereses marítimos de la República Dominicana.</t>
  </si>
  <si>
    <t>Representación del Estado dominicano en los cónclaves nacionales e internacionales en todo lo relativo al mar  sus usos y derechos.</t>
  </si>
  <si>
    <t>% de participación según convocatoria</t>
  </si>
  <si>
    <t>Publicaciones, fotografías, agenda de reunión, minutas, notas de prensa.</t>
  </si>
  <si>
    <t>Presidente ANAMAR</t>
  </si>
  <si>
    <t>1.Representar al Estado dominicano en cónclaves nacionales e internacionales.</t>
  </si>
  <si>
    <t>Dpto. Técnico y Científico, División Jurídica</t>
  </si>
  <si>
    <t>1.Participación en reuniones referentes a la negociación de fronteras marítimas de la R.D. con terceros Estados.</t>
  </si>
  <si>
    <r>
      <t xml:space="preserve">Área: </t>
    </r>
    <r>
      <rPr>
        <sz val="16"/>
        <color rgb="FFFFFFFF"/>
        <rFont val="Arial Nova Cond Light"/>
        <family val="2"/>
      </rPr>
      <t>Departamento Técnico y Científico</t>
    </r>
  </si>
  <si>
    <t>RD$1,987,000.00</t>
  </si>
  <si>
    <t>RD$465,000.00</t>
  </si>
  <si>
    <t>RD$9,180,982.70</t>
  </si>
  <si>
    <t>RD$8,061,000.00</t>
  </si>
  <si>
    <t>RD$378,360</t>
  </si>
  <si>
    <t>RD$300,000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</si>
</sst>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23" x14ac:knownFonts="1">
    <font>
      <sz val="11"/>
      <color theme="1"/>
      <name val="Aptos Narrow"/>
      <family val="2"/>
      <scheme val="minor"/>
    </font>
    <font>
      <sz val="11"/>
      <color theme="1"/>
      <name val="Aptos Narrow"/>
      <family val="2"/>
      <scheme val="minor"/>
    </font>
    <font>
      <b/>
      <sz val="16"/>
      <color indexed="9"/>
      <name val="Arial Nova Cond Light"/>
      <family val="2"/>
    </font>
    <font>
      <sz val="16"/>
      <color rgb="FFFFFFFF"/>
      <name val="Arial Nova Cond Light"/>
      <family val="2"/>
    </font>
    <font>
      <b/>
      <sz val="12"/>
      <color theme="0"/>
      <name val="Arial Nova Cond Light"/>
      <family val="2"/>
    </font>
    <font>
      <b/>
      <sz val="11"/>
      <color theme="0"/>
      <name val="Arial Nova Cond Light"/>
      <family val="2"/>
    </font>
    <font>
      <sz val="11"/>
      <color indexed="8"/>
      <name val="Arial Nova Cond Light"/>
      <family val="2"/>
    </font>
    <font>
      <sz val="11"/>
      <color theme="1"/>
      <name val="Arial Nova Cond Light"/>
      <family val="2"/>
    </font>
    <font>
      <sz val="11"/>
      <name val="Arial Nova Cond Light"/>
      <family val="2"/>
    </font>
    <font>
      <sz val="12"/>
      <color theme="1"/>
      <name val="Arial Nova Cond Light"/>
      <family val="2"/>
    </font>
    <font>
      <sz val="11"/>
      <color indexed="8"/>
      <name val="Calibri"/>
      <family val="2"/>
    </font>
    <font>
      <b/>
      <sz val="11"/>
      <color indexed="8"/>
      <name val="Arial Nova Cond Light"/>
      <family val="2"/>
    </font>
    <font>
      <sz val="11"/>
      <color rgb="FF002060"/>
      <name val="Arial Nova Cond Light"/>
      <family val="2"/>
    </font>
    <font>
      <b/>
      <sz val="24"/>
      <name val="Arial Nova Cond Light"/>
      <family val="2"/>
    </font>
    <font>
      <b/>
      <sz val="16"/>
      <color rgb="FF002060"/>
      <name val="Arial Nova Cond Light"/>
      <family val="2"/>
    </font>
    <font>
      <sz val="16"/>
      <color indexed="8"/>
      <name val="Arial Nova Cond Light"/>
      <family val="2"/>
    </font>
    <font>
      <sz val="14"/>
      <color indexed="8"/>
      <name val="Arial Nova Cond Light"/>
      <family val="2"/>
    </font>
    <font>
      <b/>
      <sz val="14"/>
      <color rgb="FF000000"/>
      <name val="Arial Nova Cond Light"/>
      <family val="2"/>
    </font>
    <font>
      <sz val="11"/>
      <color theme="0"/>
      <name val="Arial Nova Cond Light"/>
      <family val="2"/>
    </font>
    <font>
      <b/>
      <sz val="11"/>
      <name val="Arial Nova Cond Light"/>
      <family val="2"/>
    </font>
    <font>
      <sz val="11"/>
      <color rgb="FF000000"/>
      <name val="Arial Nova Cond Light"/>
      <family val="2"/>
    </font>
    <font>
      <b/>
      <sz val="16"/>
      <name val="Arial Nova Cond Light"/>
      <family val="2"/>
    </font>
    <font>
      <b/>
      <sz val="16"/>
      <color theme="0"/>
      <name val="Arial Nova Cond Light"/>
      <family val="2"/>
    </font>
  </fonts>
  <fills count="7">
    <fill>
      <patternFill patternType="none"/>
    </fill>
    <fill>
      <patternFill patternType="gray125"/>
    </fill>
    <fill>
      <patternFill patternType="solid">
        <fgColor theme="0" tint="-4.9989318521683403E-2"/>
        <bgColor indexed="64"/>
      </patternFill>
    </fill>
    <fill>
      <patternFill patternType="solid">
        <fgColor theme="3" tint="0.89999084444715716"/>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style="thin">
        <color indexed="64"/>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10" fillId="0" borderId="0"/>
  </cellStyleXfs>
  <cellXfs count="444">
    <xf numFmtId="0" fontId="0" fillId="0" borderId="0" xfId="0"/>
    <xf numFmtId="0" fontId="6" fillId="0" borderId="1" xfId="0" applyFont="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6" fillId="0" borderId="1" xfId="0" applyFont="1" applyBorder="1" applyAlignment="1" applyProtection="1">
      <alignment horizontal="left" vertical="center" wrapText="1"/>
      <protection locked="0"/>
    </xf>
    <xf numFmtId="49" fontId="7" fillId="0" borderId="1" xfId="0" applyNumberFormat="1" applyFont="1" applyBorder="1" applyAlignment="1">
      <alignment horizontal="center" vertical="center" wrapText="1"/>
    </xf>
    <xf numFmtId="0" fontId="8" fillId="0" borderId="1" xfId="0" applyFont="1" applyBorder="1" applyAlignment="1" applyProtection="1">
      <alignment horizontal="left" vertical="center" wrapText="1"/>
      <protection locked="0"/>
    </xf>
    <xf numFmtId="0" fontId="6" fillId="0" borderId="1" xfId="0" applyFont="1" applyBorder="1" applyAlignment="1" applyProtection="1">
      <alignment vertical="center" wrapText="1"/>
      <protection locked="0"/>
    </xf>
    <xf numFmtId="9" fontId="7" fillId="0" borderId="1" xfId="0" applyNumberFormat="1" applyFont="1" applyBorder="1" applyAlignment="1">
      <alignment horizontal="center" vertical="center" wrapText="1"/>
    </xf>
    <xf numFmtId="49" fontId="8" fillId="0" borderId="1" xfId="2"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0" fontId="6" fillId="3"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9" fontId="8" fillId="3" borderId="1" xfId="0" applyNumberFormat="1" applyFont="1" applyFill="1" applyBorder="1" applyAlignment="1" applyProtection="1">
      <alignment horizontal="center" vertical="center" wrapText="1"/>
      <protection locked="0"/>
    </xf>
    <xf numFmtId="49" fontId="8" fillId="3" borderId="1" xfId="0" applyNumberFormat="1" applyFont="1" applyFill="1" applyBorder="1" applyAlignment="1" applyProtection="1">
      <alignment horizontal="center" vertical="center" wrapText="1"/>
      <protection locked="0"/>
    </xf>
    <xf numFmtId="9" fontId="8" fillId="3" borderId="15" xfId="0" applyNumberFormat="1" applyFont="1" applyFill="1" applyBorder="1" applyAlignment="1" applyProtection="1">
      <alignment horizontal="center" vertical="center" wrapText="1"/>
      <protection locked="0"/>
    </xf>
    <xf numFmtId="9" fontId="8" fillId="3" borderId="16" xfId="0" applyNumberFormat="1" applyFont="1" applyFill="1" applyBorder="1" applyAlignment="1" applyProtection="1">
      <alignment horizontal="center" vertical="center" wrapText="1"/>
      <protection locked="0"/>
    </xf>
    <xf numFmtId="49" fontId="8" fillId="3" borderId="15" xfId="0" applyNumberFormat="1" applyFont="1" applyFill="1" applyBorder="1" applyAlignment="1" applyProtection="1">
      <alignment horizontal="center" vertical="center" wrapText="1"/>
      <protection locked="0"/>
    </xf>
    <xf numFmtId="49" fontId="8" fillId="3" borderId="16" xfId="0" applyNumberFormat="1" applyFont="1" applyFill="1" applyBorder="1" applyAlignment="1" applyProtection="1">
      <alignment horizontal="center" vertical="center" wrapText="1"/>
      <protection locked="0"/>
    </xf>
    <xf numFmtId="9" fontId="8" fillId="3" borderId="26" xfId="0" applyNumberFormat="1" applyFont="1" applyFill="1" applyBorder="1" applyAlignment="1" applyProtection="1">
      <alignment horizontal="center" vertical="center" wrapText="1"/>
      <protection locked="0"/>
    </xf>
    <xf numFmtId="9" fontId="8" fillId="3" borderId="5" xfId="0" applyNumberFormat="1" applyFont="1" applyFill="1" applyBorder="1" applyAlignment="1" applyProtection="1">
      <alignment horizontal="center" vertical="center" wrapText="1"/>
      <protection locked="0"/>
    </xf>
    <xf numFmtId="1" fontId="8" fillId="3" borderId="26" xfId="0" applyNumberFormat="1" applyFont="1" applyFill="1" applyBorder="1" applyAlignment="1" applyProtection="1">
      <alignment horizontal="center" vertical="center" wrapText="1"/>
      <protection locked="0"/>
    </xf>
    <xf numFmtId="1" fontId="8" fillId="3" borderId="30" xfId="0" applyNumberFormat="1" applyFont="1" applyFill="1" applyBorder="1" applyAlignment="1" applyProtection="1">
      <alignment horizontal="center" vertical="center" wrapText="1"/>
      <protection locked="0"/>
    </xf>
    <xf numFmtId="49" fontId="12" fillId="0" borderId="22" xfId="1" applyNumberFormat="1" applyFont="1" applyFill="1" applyBorder="1" applyAlignment="1" applyProtection="1">
      <alignment horizontal="center" vertical="center" wrapText="1"/>
      <protection locked="0"/>
    </xf>
    <xf numFmtId="49" fontId="12" fillId="0" borderId="21" xfId="1" applyNumberFormat="1" applyFont="1" applyFill="1" applyBorder="1" applyAlignment="1" applyProtection="1">
      <alignment horizontal="center" vertical="center" wrapText="1"/>
      <protection locked="0"/>
    </xf>
    <xf numFmtId="1" fontId="12" fillId="3" borderId="15" xfId="1" applyNumberFormat="1" applyFont="1" applyFill="1" applyBorder="1" applyAlignment="1" applyProtection="1">
      <alignment horizontal="center" vertical="center" wrapText="1"/>
      <protection locked="0"/>
    </xf>
    <xf numFmtId="9" fontId="12" fillId="3" borderId="15" xfId="1" applyFont="1" applyFill="1" applyBorder="1" applyAlignment="1" applyProtection="1">
      <alignment horizontal="center" vertical="center" wrapText="1"/>
      <protection locked="0"/>
    </xf>
    <xf numFmtId="9" fontId="12" fillId="3" borderId="1" xfId="1" applyFont="1" applyFill="1" applyBorder="1" applyAlignment="1" applyProtection="1">
      <alignment horizontal="center" vertical="center" wrapText="1"/>
      <protection locked="0"/>
    </xf>
    <xf numFmtId="9" fontId="12" fillId="3" borderId="16" xfId="1" applyFont="1" applyFill="1" applyBorder="1" applyAlignment="1" applyProtection="1">
      <alignment horizontal="center" vertical="center" wrapText="1"/>
      <protection locked="0"/>
    </xf>
    <xf numFmtId="9" fontId="12" fillId="3" borderId="22" xfId="1" applyFont="1" applyFill="1" applyBorder="1" applyAlignment="1" applyProtection="1">
      <alignment horizontal="center" vertical="center" wrapText="1"/>
      <protection locked="0"/>
    </xf>
    <xf numFmtId="9" fontId="12" fillId="3" borderId="23" xfId="1"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1" fontId="12" fillId="2" borderId="21" xfId="1" applyNumberFormat="1" applyFont="1" applyFill="1" applyBorder="1" applyAlignment="1" applyProtection="1">
      <alignment horizontal="center" vertical="center" wrapText="1"/>
      <protection locked="0"/>
    </xf>
    <xf numFmtId="1" fontId="12" fillId="3" borderId="22" xfId="1" applyNumberFormat="1" applyFont="1" applyFill="1" applyBorder="1" applyAlignment="1" applyProtection="1">
      <alignment horizontal="center" vertical="center" wrapText="1"/>
      <protection locked="0"/>
    </xf>
    <xf numFmtId="1" fontId="12" fillId="2" borderId="22" xfId="1" applyNumberFormat="1" applyFont="1" applyFill="1" applyBorder="1" applyAlignment="1" applyProtection="1">
      <alignment horizontal="center" vertical="center" wrapText="1"/>
      <protection locked="0"/>
    </xf>
    <xf numFmtId="1" fontId="12" fillId="3" borderId="23" xfId="1" applyNumberFormat="1" applyFont="1" applyFill="1" applyBorder="1" applyAlignment="1" applyProtection="1">
      <alignment horizontal="center" vertical="center" wrapText="1"/>
      <protection locked="0"/>
    </xf>
    <xf numFmtId="1" fontId="12" fillId="0" borderId="21" xfId="1" applyNumberFormat="1" applyFont="1" applyFill="1" applyBorder="1" applyAlignment="1" applyProtection="1">
      <alignment horizontal="center" vertical="center" wrapText="1"/>
      <protection locked="0"/>
    </xf>
    <xf numFmtId="1" fontId="12" fillId="0" borderId="22" xfId="1" applyNumberFormat="1" applyFont="1" applyFill="1" applyBorder="1" applyAlignment="1" applyProtection="1">
      <alignment horizontal="center" vertical="center" wrapText="1"/>
      <protection locked="0"/>
    </xf>
    <xf numFmtId="1" fontId="12" fillId="3" borderId="31" xfId="1" applyNumberFormat="1" applyFont="1" applyFill="1" applyBorder="1" applyAlignment="1" applyProtection="1">
      <alignment horizontal="center" vertical="center" wrapText="1"/>
      <protection locked="0"/>
    </xf>
    <xf numFmtId="9" fontId="8" fillId="3" borderId="26" xfId="1" applyFont="1" applyFill="1" applyBorder="1" applyAlignment="1" applyProtection="1">
      <alignment horizontal="center" vertical="center" wrapText="1"/>
      <protection locked="0"/>
    </xf>
    <xf numFmtId="1" fontId="12" fillId="3" borderId="1" xfId="1" applyNumberFormat="1" applyFont="1" applyFill="1" applyBorder="1" applyAlignment="1" applyProtection="1">
      <alignment horizontal="center" vertical="center" wrapText="1"/>
      <protection locked="0"/>
    </xf>
    <xf numFmtId="1" fontId="12" fillId="3" borderId="16" xfId="1" applyNumberFormat="1" applyFont="1" applyFill="1" applyBorder="1" applyAlignment="1" applyProtection="1">
      <alignment horizontal="center" vertical="center" wrapText="1"/>
      <protection locked="0"/>
    </xf>
    <xf numFmtId="1" fontId="12" fillId="3" borderId="5" xfId="1" applyNumberFormat="1" applyFont="1" applyFill="1" applyBorder="1" applyAlignment="1" applyProtection="1">
      <alignment horizontal="center" vertical="center" wrapText="1"/>
      <protection locked="0"/>
    </xf>
    <xf numFmtId="1" fontId="8" fillId="3" borderId="15" xfId="0" applyNumberFormat="1" applyFont="1" applyFill="1" applyBorder="1" applyAlignment="1" applyProtection="1">
      <alignment horizontal="center" vertical="center" wrapText="1"/>
      <protection locked="0"/>
    </xf>
    <xf numFmtId="1" fontId="8" fillId="3" borderId="1" xfId="0" applyNumberFormat="1" applyFont="1" applyFill="1" applyBorder="1" applyAlignment="1" applyProtection="1">
      <alignment horizontal="center" vertical="center" wrapText="1"/>
      <protection locked="0"/>
    </xf>
    <xf numFmtId="1" fontId="8" fillId="3" borderId="5" xfId="0" applyNumberFormat="1"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7" fillId="0" borderId="0" xfId="0" applyFont="1"/>
    <xf numFmtId="0" fontId="15" fillId="0" borderId="0" xfId="0" applyFont="1" applyAlignment="1" applyProtection="1">
      <alignment vertical="center"/>
      <protection locked="0"/>
    </xf>
    <xf numFmtId="0" fontId="7" fillId="3" borderId="15" xfId="0" applyFont="1" applyFill="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1" fontId="6" fillId="3" borderId="15" xfId="0" applyNumberFormat="1" applyFont="1" applyFill="1" applyBorder="1" applyAlignment="1" applyProtection="1">
      <alignment vertical="center"/>
      <protection locked="0"/>
    </xf>
    <xf numFmtId="1" fontId="6" fillId="0" borderId="1" xfId="0" applyNumberFormat="1" applyFont="1" applyBorder="1" applyAlignment="1" applyProtection="1">
      <alignment vertical="center"/>
      <protection locked="0"/>
    </xf>
    <xf numFmtId="1" fontId="8" fillId="0" borderId="1" xfId="0" applyNumberFormat="1" applyFont="1" applyBorder="1" applyAlignment="1" applyProtection="1">
      <alignment vertical="center" wrapText="1"/>
      <protection locked="0"/>
    </xf>
    <xf numFmtId="1" fontId="6" fillId="0" borderId="16" xfId="0" applyNumberFormat="1" applyFont="1" applyBorder="1" applyAlignment="1" applyProtection="1">
      <alignment vertical="center"/>
      <protection locked="0"/>
    </xf>
    <xf numFmtId="9" fontId="6" fillId="3" borderId="15" xfId="1" applyFont="1" applyFill="1" applyBorder="1" applyAlignment="1" applyProtection="1">
      <alignment vertical="center"/>
      <protection locked="0"/>
    </xf>
    <xf numFmtId="9" fontId="6" fillId="0" borderId="1" xfId="1" applyFont="1" applyBorder="1" applyAlignment="1" applyProtection="1">
      <alignment vertical="center"/>
      <protection locked="0"/>
    </xf>
    <xf numFmtId="9" fontId="8" fillId="0" borderId="1" xfId="1" applyFont="1" applyFill="1" applyBorder="1" applyAlignment="1" applyProtection="1">
      <alignment vertical="center" wrapText="1"/>
      <protection locked="0"/>
    </xf>
    <xf numFmtId="9" fontId="6" fillId="0" borderId="16" xfId="1" applyFont="1" applyBorder="1" applyAlignment="1" applyProtection="1">
      <alignment vertical="center"/>
      <protection locked="0"/>
    </xf>
    <xf numFmtId="1" fontId="8" fillId="3" borderId="34" xfId="1" applyNumberFormat="1" applyFont="1" applyFill="1" applyBorder="1" applyAlignment="1" applyProtection="1">
      <alignment vertical="center" wrapText="1"/>
      <protection locked="0"/>
    </xf>
    <xf numFmtId="9" fontId="8" fillId="3" borderId="34" xfId="1" applyFont="1" applyFill="1" applyBorder="1" applyAlignment="1" applyProtection="1">
      <alignment vertical="center" wrapText="1"/>
      <protection locked="0"/>
    </xf>
    <xf numFmtId="0" fontId="6" fillId="0" borderId="1" xfId="0" applyFont="1" applyBorder="1" applyAlignment="1" applyProtection="1">
      <alignment horizontal="center" vertical="center"/>
      <protection locked="0"/>
    </xf>
    <xf numFmtId="0" fontId="8" fillId="0" borderId="16" xfId="0" applyFont="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1" fontId="8" fillId="3" borderId="15" xfId="0" applyNumberFormat="1" applyFont="1" applyFill="1" applyBorder="1" applyAlignment="1" applyProtection="1">
      <alignment vertical="center" wrapText="1"/>
      <protection locked="0"/>
    </xf>
    <xf numFmtId="1" fontId="8" fillId="3" borderId="1" xfId="0" applyNumberFormat="1" applyFont="1" applyFill="1" applyBorder="1" applyAlignment="1" applyProtection="1">
      <alignment vertical="center" wrapText="1"/>
      <protection locked="0"/>
    </xf>
    <xf numFmtId="1" fontId="8" fillId="3" borderId="16" xfId="0" applyNumberFormat="1" applyFont="1" applyFill="1" applyBorder="1" applyAlignment="1" applyProtection="1">
      <alignment vertical="center" wrapText="1"/>
      <protection locked="0"/>
    </xf>
    <xf numFmtId="9" fontId="6" fillId="3" borderId="1" xfId="1" applyFont="1" applyFill="1" applyBorder="1" applyAlignment="1" applyProtection="1">
      <alignment vertical="center"/>
      <protection locked="0"/>
    </xf>
    <xf numFmtId="9" fontId="6" fillId="3" borderId="16" xfId="1" applyFont="1" applyFill="1" applyBorder="1" applyAlignment="1" applyProtection="1">
      <alignment vertical="center"/>
      <protection locked="0"/>
    </xf>
    <xf numFmtId="1" fontId="8" fillId="0" borderId="1" xfId="0" applyNumberFormat="1" applyFont="1" applyBorder="1" applyAlignment="1" applyProtection="1">
      <alignment horizontal="center" vertical="center" wrapText="1"/>
      <protection locked="0"/>
    </xf>
    <xf numFmtId="1" fontId="8" fillId="0" borderId="16" xfId="0" applyNumberFormat="1" applyFont="1" applyBorder="1" applyAlignment="1" applyProtection="1">
      <alignment horizontal="center" vertical="center" wrapText="1"/>
      <protection locked="0"/>
    </xf>
    <xf numFmtId="9" fontId="8" fillId="0" borderId="1" xfId="1" applyFont="1" applyFill="1" applyBorder="1" applyAlignment="1" applyProtection="1">
      <alignment horizontal="center" vertical="center" wrapText="1"/>
      <protection locked="0"/>
    </xf>
    <xf numFmtId="9" fontId="8" fillId="0" borderId="16" xfId="1" applyFont="1" applyFill="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wrapText="1"/>
      <protection locked="0"/>
    </xf>
    <xf numFmtId="0" fontId="8" fillId="0" borderId="1" xfId="0" applyFont="1" applyBorder="1" applyAlignment="1">
      <alignment vertical="center" wrapText="1"/>
    </xf>
    <xf numFmtId="0" fontId="11" fillId="3" borderId="1" xfId="0" applyFont="1"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9" fontId="8" fillId="0" borderId="15" xfId="1" applyFont="1" applyFill="1" applyBorder="1" applyAlignment="1" applyProtection="1">
      <alignment horizontal="center" vertical="center" wrapText="1"/>
      <protection locked="0"/>
    </xf>
    <xf numFmtId="1" fontId="8" fillId="3" borderId="1" xfId="1" applyNumberFormat="1" applyFont="1" applyFill="1" applyBorder="1" applyAlignment="1" applyProtection="1">
      <alignment horizontal="center" vertical="center" wrapText="1"/>
      <protection locked="0"/>
    </xf>
    <xf numFmtId="1" fontId="8" fillId="0" borderId="15" xfId="0" applyNumberFormat="1" applyFont="1" applyBorder="1" applyAlignment="1" applyProtection="1">
      <alignment horizontal="center" vertical="center" wrapText="1"/>
      <protection locked="0"/>
    </xf>
    <xf numFmtId="9" fontId="6" fillId="0" borderId="1" xfId="0" applyNumberFormat="1" applyFont="1" applyBorder="1" applyAlignment="1" applyProtection="1">
      <alignment horizontal="center" vertical="center" wrapText="1"/>
      <protection locked="0"/>
    </xf>
    <xf numFmtId="10" fontId="8" fillId="3" borderId="15" xfId="1" applyNumberFormat="1" applyFont="1" applyFill="1" applyBorder="1" applyAlignment="1" applyProtection="1">
      <alignment horizontal="center" vertical="center" wrapText="1"/>
      <protection locked="0"/>
    </xf>
    <xf numFmtId="10" fontId="8" fillId="3" borderId="1" xfId="1" applyNumberFormat="1" applyFont="1" applyFill="1" applyBorder="1" applyAlignment="1" applyProtection="1">
      <alignment horizontal="center" vertical="center" wrapText="1"/>
      <protection locked="0"/>
    </xf>
    <xf numFmtId="10" fontId="8" fillId="3" borderId="16" xfId="1" applyNumberFormat="1" applyFont="1" applyFill="1" applyBorder="1" applyAlignment="1" applyProtection="1">
      <alignment horizontal="center" vertical="center" wrapText="1"/>
      <protection locked="0"/>
    </xf>
    <xf numFmtId="9" fontId="8" fillId="3" borderId="15" xfId="0" applyNumberFormat="1" applyFont="1" applyFill="1" applyBorder="1" applyAlignment="1" applyProtection="1">
      <alignment vertical="center" wrapText="1"/>
      <protection locked="0"/>
    </xf>
    <xf numFmtId="9" fontId="8" fillId="3" borderId="1" xfId="0" applyNumberFormat="1" applyFont="1" applyFill="1" applyBorder="1" applyAlignment="1" applyProtection="1">
      <alignment vertical="center" wrapText="1"/>
      <protection locked="0"/>
    </xf>
    <xf numFmtId="9" fontId="8" fillId="3" borderId="16" xfId="0" applyNumberFormat="1" applyFont="1" applyFill="1" applyBorder="1" applyAlignment="1" applyProtection="1">
      <alignment vertical="center" wrapText="1"/>
      <protection locked="0"/>
    </xf>
    <xf numFmtId="9" fontId="6" fillId="0" borderId="1" xfId="0" applyNumberFormat="1" applyFont="1" applyBorder="1" applyAlignment="1" applyProtection="1">
      <alignment horizontal="center" vertical="center"/>
      <protection locked="0"/>
    </xf>
    <xf numFmtId="164" fontId="8" fillId="3" borderId="15" xfId="1" applyNumberFormat="1" applyFont="1" applyFill="1" applyBorder="1" applyAlignment="1" applyProtection="1">
      <alignment horizontal="center" vertical="center" wrapText="1"/>
      <protection locked="0"/>
    </xf>
    <xf numFmtId="164" fontId="8" fillId="3" borderId="1" xfId="1" applyNumberFormat="1" applyFont="1" applyFill="1" applyBorder="1" applyAlignment="1" applyProtection="1">
      <alignment horizontal="center" vertical="center" wrapText="1"/>
      <protection locked="0"/>
    </xf>
    <xf numFmtId="164" fontId="8" fillId="3" borderId="16" xfId="1" applyNumberFormat="1" applyFont="1" applyFill="1" applyBorder="1" applyAlignment="1" applyProtection="1">
      <alignment horizontal="center" vertical="center" wrapText="1"/>
      <protection locked="0"/>
    </xf>
    <xf numFmtId="0" fontId="19" fillId="0" borderId="1" xfId="0" applyFont="1" applyBorder="1" applyAlignment="1" applyProtection="1">
      <alignment horizontal="left" vertical="center"/>
      <protection locked="0"/>
    </xf>
    <xf numFmtId="0" fontId="19" fillId="3" borderId="1" xfId="0" applyFont="1" applyFill="1" applyBorder="1" applyAlignment="1" applyProtection="1">
      <alignment horizontal="left" vertical="center"/>
      <protection locked="0"/>
    </xf>
    <xf numFmtId="1" fontId="8" fillId="3" borderId="15" xfId="1" applyNumberFormat="1" applyFont="1" applyFill="1" applyBorder="1" applyAlignment="1" applyProtection="1">
      <alignment horizontal="center" vertical="center" wrapText="1"/>
      <protection locked="0"/>
    </xf>
    <xf numFmtId="1" fontId="8" fillId="3" borderId="16" xfId="1" applyNumberFormat="1" applyFont="1" applyFill="1" applyBorder="1" applyAlignment="1" applyProtection="1">
      <alignment horizontal="center" vertical="center" wrapText="1"/>
      <protection locked="0"/>
    </xf>
    <xf numFmtId="9" fontId="8" fillId="3" borderId="15" xfId="1" applyFont="1" applyFill="1" applyBorder="1" applyAlignment="1" applyProtection="1">
      <alignment horizontal="center" vertical="center" wrapText="1"/>
      <protection locked="0"/>
    </xf>
    <xf numFmtId="9" fontId="8" fillId="0" borderId="1" xfId="0" applyNumberFormat="1" applyFont="1" applyBorder="1" applyAlignment="1" applyProtection="1">
      <alignment vertical="center" wrapText="1"/>
      <protection locked="0"/>
    </xf>
    <xf numFmtId="9" fontId="8" fillId="0" borderId="16" xfId="0" applyNumberFormat="1" applyFont="1" applyBorder="1" applyAlignment="1" applyProtection="1">
      <alignment vertical="center" wrapText="1"/>
      <protection locked="0"/>
    </xf>
    <xf numFmtId="9" fontId="6" fillId="0" borderId="1" xfId="1" applyFont="1" applyFill="1" applyBorder="1" applyAlignment="1" applyProtection="1">
      <alignment vertical="center"/>
      <protection locked="0"/>
    </xf>
    <xf numFmtId="9" fontId="6" fillId="0" borderId="16" xfId="1" applyFont="1" applyFill="1" applyBorder="1" applyAlignment="1" applyProtection="1">
      <alignment vertical="center"/>
      <protection locked="0"/>
    </xf>
    <xf numFmtId="49" fontId="8" fillId="0" borderId="15" xfId="1" applyNumberFormat="1" applyFont="1" applyFill="1" applyBorder="1" applyAlignment="1" applyProtection="1">
      <alignment horizontal="center" vertical="center" wrapText="1"/>
      <protection locked="0"/>
    </xf>
    <xf numFmtId="49" fontId="8" fillId="3" borderId="1" xfId="1" applyNumberFormat="1" applyFont="1" applyFill="1" applyBorder="1" applyAlignment="1" applyProtection="1">
      <alignment horizontal="center" vertical="center" wrapText="1"/>
      <protection locked="0"/>
    </xf>
    <xf numFmtId="49" fontId="8" fillId="0" borderId="1" xfId="1" applyNumberFormat="1" applyFont="1" applyFill="1" applyBorder="1" applyAlignment="1" applyProtection="1">
      <alignment horizontal="center" vertical="center" wrapText="1"/>
      <protection locked="0"/>
    </xf>
    <xf numFmtId="49" fontId="8" fillId="3" borderId="16" xfId="1" applyNumberFormat="1" applyFont="1" applyFill="1" applyBorder="1" applyAlignment="1" applyProtection="1">
      <alignment horizontal="center" vertical="center" wrapText="1"/>
      <protection locked="0"/>
    </xf>
    <xf numFmtId="1" fontId="8" fillId="0" borderId="15" xfId="0" applyNumberFormat="1" applyFont="1" applyBorder="1" applyAlignment="1" applyProtection="1">
      <alignment vertical="center" wrapText="1"/>
      <protection locked="0"/>
    </xf>
    <xf numFmtId="9" fontId="8" fillId="0" borderId="15" xfId="1" applyFont="1" applyFill="1" applyBorder="1" applyAlignment="1" applyProtection="1">
      <alignment vertical="center" wrapText="1"/>
      <protection locked="0"/>
    </xf>
    <xf numFmtId="2" fontId="12" fillId="3" borderId="15" xfId="1" applyNumberFormat="1" applyFont="1" applyFill="1" applyBorder="1" applyAlignment="1" applyProtection="1">
      <alignment horizontal="center" vertical="center" wrapText="1"/>
      <protection locked="0"/>
    </xf>
    <xf numFmtId="2" fontId="12" fillId="3" borderId="1" xfId="1" applyNumberFormat="1" applyFont="1" applyFill="1" applyBorder="1" applyAlignment="1" applyProtection="1">
      <alignment horizontal="center" vertical="center" wrapText="1"/>
      <protection locked="0"/>
    </xf>
    <xf numFmtId="1" fontId="12" fillId="0" borderId="15" xfId="1" applyNumberFormat="1" applyFont="1" applyFill="1" applyBorder="1" applyAlignment="1" applyProtection="1">
      <alignment horizontal="center" vertical="center" wrapText="1"/>
      <protection locked="0"/>
    </xf>
    <xf numFmtId="1" fontId="12" fillId="0" borderId="1" xfId="1" applyNumberFormat="1" applyFont="1" applyFill="1" applyBorder="1" applyAlignment="1" applyProtection="1">
      <alignment horizontal="center" vertical="center" wrapText="1"/>
      <protection locked="0"/>
    </xf>
    <xf numFmtId="1" fontId="12" fillId="0" borderId="16" xfId="1" applyNumberFormat="1" applyFont="1" applyFill="1" applyBorder="1" applyAlignment="1" applyProtection="1">
      <alignment horizontal="center" vertical="center" wrapText="1"/>
      <protection locked="0"/>
    </xf>
    <xf numFmtId="49" fontId="12" fillId="3" borderId="22" xfId="1" applyNumberFormat="1" applyFont="1" applyFill="1" applyBorder="1" applyAlignment="1" applyProtection="1">
      <alignment horizontal="center" vertical="center" wrapText="1"/>
      <protection locked="0"/>
    </xf>
    <xf numFmtId="49" fontId="12" fillId="3" borderId="23" xfId="1" applyNumberFormat="1" applyFont="1" applyFill="1" applyBorder="1" applyAlignment="1" applyProtection="1">
      <alignment horizontal="center" vertical="center" wrapText="1"/>
      <protection locked="0"/>
    </xf>
    <xf numFmtId="1" fontId="8" fillId="0" borderId="21" xfId="0" applyNumberFormat="1" applyFont="1" applyBorder="1" applyAlignment="1" applyProtection="1">
      <alignment horizontal="center" vertical="center" wrapText="1"/>
      <protection locked="0"/>
    </xf>
    <xf numFmtId="1" fontId="8" fillId="3" borderId="22" xfId="0" applyNumberFormat="1" applyFont="1" applyFill="1" applyBorder="1" applyAlignment="1" applyProtection="1">
      <alignment horizontal="center" vertical="center" wrapText="1"/>
      <protection locked="0"/>
    </xf>
    <xf numFmtId="1" fontId="8" fillId="0" borderId="22" xfId="0" applyNumberFormat="1" applyFont="1" applyBorder="1" applyAlignment="1" applyProtection="1">
      <alignment horizontal="center" vertical="center" wrapText="1"/>
      <protection locked="0"/>
    </xf>
    <xf numFmtId="1" fontId="8" fillId="3" borderId="23" xfId="0" applyNumberFormat="1" applyFont="1" applyFill="1" applyBorder="1" applyAlignment="1" applyProtection="1">
      <alignment horizontal="center" vertical="center" wrapText="1"/>
      <protection locked="0"/>
    </xf>
    <xf numFmtId="9" fontId="8" fillId="0" borderId="21" xfId="1" applyFont="1" applyFill="1" applyBorder="1" applyAlignment="1" applyProtection="1">
      <alignment horizontal="center" vertical="center" wrapText="1"/>
      <protection locked="0"/>
    </xf>
    <xf numFmtId="9" fontId="8" fillId="3" borderId="22" xfId="1" applyFont="1" applyFill="1" applyBorder="1" applyAlignment="1" applyProtection="1">
      <alignment horizontal="center" vertical="center" wrapText="1"/>
      <protection locked="0"/>
    </xf>
    <xf numFmtId="9" fontId="8" fillId="0" borderId="22" xfId="1" applyFont="1" applyFill="1" applyBorder="1" applyAlignment="1" applyProtection="1">
      <alignment horizontal="center" vertical="center" wrapText="1"/>
      <protection locked="0"/>
    </xf>
    <xf numFmtId="9" fontId="8" fillId="3" borderId="23" xfId="1" applyFont="1" applyFill="1" applyBorder="1" applyAlignment="1" applyProtection="1">
      <alignment horizontal="center" vertical="center" wrapText="1"/>
      <protection locked="0"/>
    </xf>
    <xf numFmtId="1" fontId="8" fillId="3" borderId="35" xfId="1" applyNumberFormat="1" applyFont="1" applyFill="1" applyBorder="1" applyAlignment="1" applyProtection="1">
      <alignment vertical="center" wrapText="1"/>
      <protection locked="0"/>
    </xf>
    <xf numFmtId="9" fontId="8" fillId="3" borderId="35" xfId="1" applyFont="1" applyFill="1" applyBorder="1" applyAlignment="1" applyProtection="1">
      <alignment vertical="center" wrapText="1"/>
      <protection locked="0"/>
    </xf>
    <xf numFmtId="0" fontId="4" fillId="4" borderId="38" xfId="0" applyFont="1" applyFill="1" applyBorder="1" applyAlignment="1" applyProtection="1">
      <alignment horizontal="center" vertical="center" wrapText="1"/>
      <protection locked="0"/>
    </xf>
    <xf numFmtId="9" fontId="8" fillId="3" borderId="1" xfId="1" applyFont="1" applyFill="1" applyBorder="1" applyAlignment="1" applyProtection="1">
      <alignment horizontal="center" vertical="center" wrapText="1"/>
      <protection locked="0"/>
    </xf>
    <xf numFmtId="9" fontId="12" fillId="3" borderId="5" xfId="1" applyFont="1" applyFill="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protection locked="0"/>
    </xf>
    <xf numFmtId="49" fontId="12" fillId="0" borderId="1" xfId="1" applyNumberFormat="1" applyFont="1" applyFill="1" applyBorder="1" applyAlignment="1" applyProtection="1">
      <alignment horizontal="center" vertical="center" wrapText="1"/>
      <protection locked="0"/>
    </xf>
    <xf numFmtId="49" fontId="12" fillId="2" borderId="1" xfId="1" applyNumberFormat="1" applyFont="1" applyFill="1" applyBorder="1" applyAlignment="1" applyProtection="1">
      <alignment horizontal="center" vertical="center" wrapText="1"/>
      <protection locked="0"/>
    </xf>
    <xf numFmtId="9" fontId="8" fillId="0" borderId="1" xfId="0" applyNumberFormat="1" applyFont="1" applyBorder="1" applyAlignment="1" applyProtection="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0" fontId="6" fillId="6" borderId="15" xfId="0" applyFont="1" applyFill="1" applyBorder="1" applyAlignment="1" applyProtection="1">
      <alignment horizontal="center" vertical="center"/>
      <protection locked="0"/>
    </xf>
    <xf numFmtId="0" fontId="6" fillId="6" borderId="1" xfId="0" applyFont="1" applyFill="1" applyBorder="1" applyAlignment="1" applyProtection="1">
      <alignment horizontal="center" vertical="center"/>
      <protection locked="0"/>
    </xf>
    <xf numFmtId="49" fontId="6" fillId="3" borderId="16" xfId="0" applyNumberFormat="1" applyFont="1" applyFill="1" applyBorder="1" applyAlignment="1" applyProtection="1">
      <alignment horizontal="center" vertical="center"/>
      <protection locked="0"/>
    </xf>
    <xf numFmtId="9" fontId="8" fillId="0" borderId="15" xfId="0" applyNumberFormat="1" applyFont="1" applyBorder="1" applyAlignment="1" applyProtection="1">
      <alignment vertical="center" wrapText="1"/>
      <protection locked="0"/>
    </xf>
    <xf numFmtId="9" fontId="8" fillId="3" borderId="34" xfId="1" applyFont="1" applyFill="1" applyBorder="1" applyAlignment="1" applyProtection="1">
      <alignment horizontal="center" vertical="center" wrapText="1"/>
      <protection locked="0"/>
    </xf>
    <xf numFmtId="49" fontId="6" fillId="6" borderId="15" xfId="0" applyNumberFormat="1" applyFont="1" applyFill="1" applyBorder="1" applyAlignment="1" applyProtection="1">
      <alignment horizontal="center" vertical="center"/>
      <protection locked="0"/>
    </xf>
    <xf numFmtId="49" fontId="6" fillId="3" borderId="1" xfId="0" applyNumberFormat="1" applyFont="1" applyFill="1" applyBorder="1" applyAlignment="1" applyProtection="1">
      <alignment horizontal="center" vertical="center"/>
      <protection locked="0"/>
    </xf>
    <xf numFmtId="49" fontId="6" fillId="6" borderId="1" xfId="0" applyNumberFormat="1" applyFont="1" applyFill="1" applyBorder="1" applyAlignment="1" applyProtection="1">
      <alignment horizontal="center" vertical="center"/>
      <protection locked="0"/>
    </xf>
    <xf numFmtId="49" fontId="6" fillId="6" borderId="16" xfId="0" applyNumberFormat="1" applyFont="1" applyFill="1" applyBorder="1" applyAlignment="1" applyProtection="1">
      <alignment horizontal="center" vertical="center"/>
      <protection locked="0"/>
    </xf>
    <xf numFmtId="1" fontId="8" fillId="0" borderId="16" xfId="0" applyNumberFormat="1" applyFont="1" applyBorder="1" applyAlignment="1" applyProtection="1">
      <alignment vertical="center" wrapText="1"/>
      <protection locked="0"/>
    </xf>
    <xf numFmtId="9" fontId="6" fillId="3" borderId="1" xfId="0" applyNumberFormat="1" applyFont="1" applyFill="1" applyBorder="1" applyAlignment="1" applyProtection="1">
      <alignment horizontal="center" vertical="center"/>
      <protection locked="0"/>
    </xf>
    <xf numFmtId="0" fontId="6" fillId="0" borderId="3" xfId="0" applyFont="1" applyBorder="1" applyAlignment="1" applyProtection="1">
      <alignment horizontal="left" vertical="center" wrapText="1"/>
      <protection locked="0"/>
    </xf>
    <xf numFmtId="9" fontId="6" fillId="3" borderId="15" xfId="0" applyNumberFormat="1" applyFont="1" applyFill="1" applyBorder="1" applyAlignment="1" applyProtection="1">
      <alignment horizontal="center" vertical="center"/>
      <protection locked="0"/>
    </xf>
    <xf numFmtId="9" fontId="6" fillId="3" borderId="16" xfId="0" applyNumberFormat="1" applyFont="1" applyFill="1" applyBorder="1" applyAlignment="1" applyProtection="1">
      <alignment horizontal="center" vertical="center"/>
      <protection locked="0"/>
    </xf>
    <xf numFmtId="9" fontId="8" fillId="3" borderId="16" xfId="1" applyFont="1" applyFill="1" applyBorder="1" applyAlignment="1" applyProtection="1">
      <alignment vertical="center" wrapText="1"/>
      <protection locked="0"/>
    </xf>
    <xf numFmtId="49" fontId="6" fillId="0" borderId="3" xfId="0" applyNumberFormat="1" applyFont="1" applyBorder="1" applyAlignment="1" applyProtection="1">
      <alignment horizontal="center" vertical="center"/>
      <protection locked="0"/>
    </xf>
    <xf numFmtId="0" fontId="6" fillId="0" borderId="3" xfId="0" applyFont="1" applyBorder="1" applyAlignment="1" applyProtection="1">
      <alignment vertical="center" wrapText="1"/>
      <protection locked="0"/>
    </xf>
    <xf numFmtId="0" fontId="11" fillId="3" borderId="3" xfId="0" applyFont="1" applyFill="1" applyBorder="1" applyAlignment="1" applyProtection="1">
      <alignment horizontal="center" vertical="center"/>
      <protection locked="0"/>
    </xf>
    <xf numFmtId="49" fontId="12" fillId="3" borderId="19" xfId="1" applyNumberFormat="1" applyFont="1" applyFill="1" applyBorder="1" applyAlignment="1" applyProtection="1">
      <alignment horizontal="center" vertical="center" wrapText="1"/>
      <protection locked="0"/>
    </xf>
    <xf numFmtId="49" fontId="12" fillId="3" borderId="3" xfId="1" applyNumberFormat="1" applyFont="1" applyFill="1" applyBorder="1" applyAlignment="1" applyProtection="1">
      <alignment horizontal="center" vertical="center" wrapText="1"/>
      <protection locked="0"/>
    </xf>
    <xf numFmtId="49" fontId="12" fillId="3" borderId="20" xfId="1" applyNumberFormat="1" applyFont="1" applyFill="1" applyBorder="1" applyAlignment="1" applyProtection="1">
      <alignment horizontal="center" vertical="center" wrapText="1"/>
      <protection locked="0"/>
    </xf>
    <xf numFmtId="1" fontId="8" fillId="3" borderId="34" xfId="1" applyNumberFormat="1" applyFont="1" applyFill="1" applyBorder="1" applyAlignment="1" applyProtection="1">
      <alignment horizontal="center" vertical="center" wrapText="1"/>
      <protection locked="0"/>
    </xf>
    <xf numFmtId="49" fontId="12" fillId="3" borderId="21" xfId="1" applyNumberFormat="1" applyFont="1" applyFill="1" applyBorder="1" applyAlignment="1" applyProtection="1">
      <alignment horizontal="center" vertical="center" wrapText="1"/>
      <protection locked="0"/>
    </xf>
    <xf numFmtId="49" fontId="12" fillId="6" borderId="22" xfId="1" applyNumberFormat="1" applyFont="1" applyFill="1" applyBorder="1" applyAlignment="1" applyProtection="1">
      <alignment horizontal="center" vertical="center" wrapText="1"/>
      <protection locked="0"/>
    </xf>
    <xf numFmtId="49" fontId="12" fillId="6" borderId="23" xfId="1" applyNumberFormat="1" applyFont="1" applyFill="1" applyBorder="1" applyAlignment="1" applyProtection="1">
      <alignment horizontal="center" vertical="center" wrapText="1"/>
      <protection locked="0"/>
    </xf>
    <xf numFmtId="1" fontId="8" fillId="3" borderId="35" xfId="1" applyNumberFormat="1" applyFont="1" applyFill="1" applyBorder="1" applyAlignment="1" applyProtection="1">
      <alignment horizontal="center" vertical="center" wrapText="1"/>
      <protection locked="0"/>
    </xf>
    <xf numFmtId="9" fontId="8" fillId="3" borderId="35" xfId="1" applyFont="1" applyFill="1" applyBorder="1" applyAlignment="1" applyProtection="1">
      <alignment horizontal="center" vertical="center" wrapText="1"/>
      <protection locked="0"/>
    </xf>
    <xf numFmtId="0" fontId="8" fillId="3" borderId="1" xfId="1" applyNumberFormat="1"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9" fontId="8" fillId="3" borderId="15" xfId="1" applyFont="1" applyFill="1" applyBorder="1" applyAlignment="1" applyProtection="1">
      <alignment vertical="center" wrapText="1"/>
      <protection locked="0"/>
    </xf>
    <xf numFmtId="9" fontId="8" fillId="3" borderId="1" xfId="1" applyFont="1" applyFill="1" applyBorder="1" applyAlignment="1" applyProtection="1">
      <alignment vertical="center" wrapText="1"/>
      <protection locked="0"/>
    </xf>
    <xf numFmtId="0" fontId="6" fillId="0" borderId="1" xfId="0" applyFont="1" applyBorder="1" applyAlignment="1" applyProtection="1">
      <alignment horizontal="left" vertical="center"/>
      <protection locked="0"/>
    </xf>
    <xf numFmtId="0" fontId="21" fillId="0" borderId="15"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1" fontId="6" fillId="0" borderId="15" xfId="0" applyNumberFormat="1" applyFont="1" applyBorder="1" applyAlignment="1" applyProtection="1">
      <alignment vertical="center"/>
      <protection locked="0"/>
    </xf>
    <xf numFmtId="1" fontId="8" fillId="3" borderId="16" xfId="1" applyNumberFormat="1" applyFont="1" applyFill="1" applyBorder="1" applyAlignment="1" applyProtection="1">
      <alignment vertical="center" wrapText="1"/>
      <protection locked="0"/>
    </xf>
    <xf numFmtId="0" fontId="6" fillId="0" borderId="15" xfId="0" applyFont="1" applyBorder="1" applyAlignment="1" applyProtection="1">
      <alignment vertical="center"/>
      <protection locked="0"/>
    </xf>
    <xf numFmtId="0" fontId="6" fillId="0" borderId="1" xfId="0" applyFont="1" applyBorder="1" applyAlignment="1" applyProtection="1">
      <alignment vertical="center"/>
      <protection locked="0"/>
    </xf>
    <xf numFmtId="0" fontId="0" fillId="0" borderId="1" xfId="0" applyBorder="1"/>
    <xf numFmtId="0" fontId="22" fillId="0" borderId="1"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1" fontId="8" fillId="3" borderId="1" xfId="1" applyNumberFormat="1" applyFont="1" applyFill="1" applyBorder="1" applyAlignment="1" applyProtection="1">
      <alignment vertical="center" wrapText="1"/>
      <protection locked="0"/>
    </xf>
    <xf numFmtId="0" fontId="8" fillId="0" borderId="15" xfId="0" applyFont="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wrapText="1"/>
      <protection locked="0"/>
    </xf>
    <xf numFmtId="9" fontId="8" fillId="0" borderId="16" xfId="0" applyNumberFormat="1" applyFont="1" applyBorder="1" applyAlignment="1" applyProtection="1">
      <alignment horizontal="center" vertical="center" wrapText="1"/>
      <protection locked="0"/>
    </xf>
    <xf numFmtId="0" fontId="15" fillId="3" borderId="2" xfId="0" applyFont="1" applyFill="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10" xfId="0" applyFont="1" applyBorder="1" applyAlignment="1" applyProtection="1">
      <alignment horizontal="left" vertical="center"/>
      <protection locked="0"/>
    </xf>
    <xf numFmtId="0" fontId="15" fillId="0" borderId="1" xfId="0" applyFont="1" applyBorder="1" applyAlignment="1" applyProtection="1">
      <alignment horizontal="left" vertical="center"/>
      <protection locked="0"/>
    </xf>
    <xf numFmtId="0" fontId="15" fillId="3" borderId="1" xfId="0" applyFont="1" applyFill="1" applyBorder="1" applyAlignment="1" applyProtection="1">
      <alignment horizontal="left" vertical="center"/>
      <protection locked="0"/>
    </xf>
    <xf numFmtId="0" fontId="15" fillId="3" borderId="37" xfId="0" applyFont="1" applyFill="1" applyBorder="1" applyAlignment="1" applyProtection="1">
      <alignment horizontal="left" vertical="center"/>
      <protection locked="0"/>
    </xf>
    <xf numFmtId="0" fontId="15" fillId="3" borderId="10" xfId="0" applyFont="1" applyFill="1" applyBorder="1" applyAlignment="1" applyProtection="1">
      <alignment horizontal="left" vertical="center"/>
      <protection locked="0"/>
    </xf>
    <xf numFmtId="43" fontId="8" fillId="0" borderId="15" xfId="0" applyNumberFormat="1" applyFont="1" applyBorder="1" applyAlignment="1" applyProtection="1">
      <alignment vertical="center" wrapText="1"/>
      <protection locked="0"/>
    </xf>
    <xf numFmtId="0" fontId="8" fillId="0" borderId="1" xfId="0" applyFont="1" applyBorder="1" applyAlignment="1" applyProtection="1">
      <alignment vertical="center" wrapText="1"/>
      <protection locked="0"/>
    </xf>
    <xf numFmtId="0" fontId="15" fillId="0" borderId="37" xfId="0" applyFont="1" applyBorder="1" applyAlignment="1" applyProtection="1">
      <alignment horizontal="left" vertical="center"/>
      <protection locked="0"/>
    </xf>
    <xf numFmtId="43" fontId="8" fillId="0" borderId="16" xfId="0" applyNumberFormat="1" applyFont="1" applyBorder="1" applyAlignment="1" applyProtection="1">
      <alignment vertical="center" wrapText="1"/>
      <protection locked="0"/>
    </xf>
    <xf numFmtId="1" fontId="8" fillId="3" borderId="34" xfId="0" applyNumberFormat="1" applyFont="1" applyFill="1" applyBorder="1" applyAlignment="1" applyProtection="1">
      <alignment horizontal="center" vertical="center" wrapText="1"/>
      <protection locked="0"/>
    </xf>
    <xf numFmtId="9" fontId="8" fillId="3" borderId="34" xfId="0" applyNumberFormat="1"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15" fillId="3" borderId="3" xfId="0" applyFont="1" applyFill="1" applyBorder="1" applyAlignment="1" applyProtection="1">
      <alignment horizontal="left" vertical="center"/>
      <protection locked="0"/>
    </xf>
    <xf numFmtId="0" fontId="15" fillId="3" borderId="49" xfId="0" applyFont="1" applyFill="1" applyBorder="1" applyAlignment="1" applyProtection="1">
      <alignment horizontal="left" vertical="center"/>
      <protection locked="0"/>
    </xf>
    <xf numFmtId="0" fontId="7" fillId="3" borderId="1" xfId="0" applyFont="1" applyFill="1" applyBorder="1"/>
    <xf numFmtId="9" fontId="8" fillId="3" borderId="16" xfId="1" applyFont="1" applyFill="1" applyBorder="1" applyAlignment="1" applyProtection="1">
      <alignment horizontal="center" vertical="center" wrapText="1"/>
      <protection locked="0"/>
    </xf>
    <xf numFmtId="1" fontId="8" fillId="3" borderId="16" xfId="0" applyNumberFormat="1" applyFont="1" applyFill="1" applyBorder="1" applyAlignment="1" applyProtection="1">
      <alignment horizontal="center" vertical="center" wrapText="1"/>
      <protection locked="0"/>
    </xf>
    <xf numFmtId="1" fontId="8" fillId="3" borderId="21" xfId="0" applyNumberFormat="1" applyFont="1" applyFill="1" applyBorder="1" applyAlignment="1" applyProtection="1">
      <alignment horizontal="center" vertical="center" wrapText="1"/>
      <protection locked="0"/>
    </xf>
    <xf numFmtId="1" fontId="8" fillId="0" borderId="23" xfId="0" applyNumberFormat="1" applyFont="1" applyBorder="1" applyAlignment="1" applyProtection="1">
      <alignment horizontal="center" vertical="center" wrapText="1"/>
      <protection locked="0"/>
    </xf>
    <xf numFmtId="9" fontId="8" fillId="3" borderId="21" xfId="0" applyNumberFormat="1" applyFont="1" applyFill="1" applyBorder="1" applyAlignment="1" applyProtection="1">
      <alignment horizontal="center" vertical="center" wrapText="1"/>
      <protection locked="0"/>
    </xf>
    <xf numFmtId="9" fontId="8" fillId="0" borderId="22" xfId="0" applyNumberFormat="1" applyFont="1" applyBorder="1" applyAlignment="1" applyProtection="1">
      <alignment horizontal="center" vertical="center" wrapText="1"/>
      <protection locked="0"/>
    </xf>
    <xf numFmtId="9" fontId="8" fillId="3" borderId="22" xfId="0" applyNumberFormat="1" applyFont="1" applyFill="1" applyBorder="1" applyAlignment="1" applyProtection="1">
      <alignment horizontal="center" vertical="center" wrapText="1"/>
      <protection locked="0"/>
    </xf>
    <xf numFmtId="9" fontId="8" fillId="0" borderId="23" xfId="0" applyNumberFormat="1" applyFont="1" applyBorder="1" applyAlignment="1" applyProtection="1">
      <alignment horizontal="center" vertical="center" wrapText="1"/>
      <protection locked="0"/>
    </xf>
    <xf numFmtId="9" fontId="8" fillId="3" borderId="37" xfId="0" applyNumberFormat="1" applyFont="1" applyFill="1" applyBorder="1" applyAlignment="1" applyProtection="1">
      <alignment horizontal="center" vertical="center" wrapText="1"/>
      <protection locked="0"/>
    </xf>
    <xf numFmtId="1" fontId="8" fillId="3" borderId="37" xfId="0" applyNumberFormat="1" applyFont="1" applyFill="1" applyBorder="1" applyAlignment="1" applyProtection="1">
      <alignment horizontal="center" vertical="center" wrapText="1"/>
      <protection locked="0"/>
    </xf>
    <xf numFmtId="9" fontId="8" fillId="0" borderId="21" xfId="0" applyNumberFormat="1" applyFont="1" applyBorder="1" applyAlignment="1" applyProtection="1">
      <alignment horizontal="center" vertical="center" wrapText="1"/>
      <protection locked="0"/>
    </xf>
    <xf numFmtId="2" fontId="8" fillId="3" borderId="16" xfId="0" applyNumberFormat="1" applyFont="1" applyFill="1" applyBorder="1" applyAlignment="1" applyProtection="1">
      <alignment horizontal="center" vertical="center" wrapText="1"/>
      <protection locked="0"/>
    </xf>
    <xf numFmtId="9" fontId="8" fillId="3" borderId="26" xfId="0" applyNumberFormat="1"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9" fontId="8" fillId="3" borderId="16" xfId="0" applyNumberFormat="1" applyFont="1" applyFill="1" applyBorder="1" applyAlignment="1" applyProtection="1">
      <alignment horizontal="center" vertical="center" wrapText="1"/>
      <protection locked="0"/>
    </xf>
    <xf numFmtId="43" fontId="8" fillId="3" borderId="16" xfId="0" applyNumberFormat="1" applyFont="1" applyFill="1" applyBorder="1" applyAlignment="1" applyProtection="1">
      <alignment horizontal="center" vertical="center" wrapText="1"/>
      <protection locked="0"/>
    </xf>
    <xf numFmtId="0" fontId="4" fillId="4" borderId="32" xfId="0"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1" fontId="8" fillId="3" borderId="27" xfId="1" applyNumberFormat="1" applyFont="1" applyFill="1" applyBorder="1" applyAlignment="1" applyProtection="1">
      <alignment horizontal="center" vertical="center" wrapText="1"/>
      <protection locked="0"/>
    </xf>
    <xf numFmtId="1" fontId="8" fillId="3" borderId="28" xfId="1" applyNumberFormat="1" applyFont="1" applyFill="1" applyBorder="1" applyAlignment="1" applyProtection="1">
      <alignment horizontal="center" vertical="center" wrapText="1"/>
      <protection locked="0"/>
    </xf>
    <xf numFmtId="9" fontId="8" fillId="3" borderId="27" xfId="1" applyFont="1" applyFill="1" applyBorder="1" applyAlignment="1" applyProtection="1">
      <alignment horizontal="center" vertical="center" wrapText="1"/>
      <protection locked="0"/>
    </xf>
    <xf numFmtId="9" fontId="8" fillId="3" borderId="28" xfId="1" applyFont="1" applyFill="1" applyBorder="1" applyAlignment="1" applyProtection="1">
      <alignment horizontal="center" vertical="center" wrapText="1"/>
      <protection locked="0"/>
    </xf>
    <xf numFmtId="9" fontId="8" fillId="3" borderId="27" xfId="0" applyNumberFormat="1" applyFont="1" applyFill="1" applyBorder="1" applyAlignment="1" applyProtection="1">
      <alignment horizontal="center" vertical="center" wrapText="1"/>
      <protection locked="0"/>
    </xf>
    <xf numFmtId="9" fontId="8" fillId="3" borderId="29" xfId="0" applyNumberFormat="1" applyFont="1" applyFill="1" applyBorder="1" applyAlignment="1" applyProtection="1">
      <alignment horizontal="center" vertical="center" wrapText="1"/>
      <protection locked="0"/>
    </xf>
    <xf numFmtId="9" fontId="8" fillId="3" borderId="28" xfId="0" applyNumberFormat="1" applyFont="1" applyFill="1" applyBorder="1" applyAlignment="1" applyProtection="1">
      <alignment horizontal="center" vertical="center" wrapText="1"/>
      <protection locked="0"/>
    </xf>
    <xf numFmtId="9" fontId="8" fillId="3" borderId="15" xfId="0" applyNumberFormat="1" applyFont="1" applyFill="1" applyBorder="1" applyAlignment="1" applyProtection="1">
      <alignment horizontal="center" vertical="center" wrapText="1"/>
      <protection locked="0"/>
    </xf>
    <xf numFmtId="9" fontId="8" fillId="3" borderId="1" xfId="0" applyNumberFormat="1" applyFont="1" applyFill="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43" fontId="8" fillId="3" borderId="15"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4" fillId="4" borderId="24"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14" xfId="0" applyFont="1" applyFill="1" applyBorder="1" applyAlignment="1" applyProtection="1">
      <alignment horizontal="center" vertical="center" wrapText="1"/>
      <protection locked="0"/>
    </xf>
    <xf numFmtId="43" fontId="8" fillId="3" borderId="1" xfId="0" applyNumberFormat="1" applyFont="1" applyFill="1" applyBorder="1" applyAlignment="1" applyProtection="1">
      <alignment horizontal="center" vertical="center" wrapText="1"/>
      <protection locked="0"/>
    </xf>
    <xf numFmtId="9" fontId="8" fillId="3" borderId="5" xfId="0" applyNumberFormat="1" applyFont="1" applyFill="1" applyBorder="1" applyAlignment="1" applyProtection="1">
      <alignment horizontal="center" vertical="center" wrapText="1"/>
      <protection locked="0"/>
    </xf>
    <xf numFmtId="43" fontId="8" fillId="3" borderId="5" xfId="0" applyNumberFormat="1"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protection locked="0"/>
    </xf>
    <xf numFmtId="1" fontId="6" fillId="0" borderId="8" xfId="0" applyNumberFormat="1" applyFont="1" applyBorder="1" applyAlignment="1" applyProtection="1">
      <alignment horizontal="center" vertical="center"/>
      <protection locked="0"/>
    </xf>
    <xf numFmtId="1" fontId="6" fillId="0" borderId="6" xfId="0" applyNumberFormat="1" applyFont="1" applyBorder="1" applyAlignment="1" applyProtection="1">
      <alignment horizontal="center" vertical="center"/>
      <protection locked="0"/>
    </xf>
    <xf numFmtId="9" fontId="8" fillId="3" borderId="17" xfId="0" applyNumberFormat="1" applyFont="1" applyFill="1" applyBorder="1" applyAlignment="1" applyProtection="1">
      <alignment horizontal="center" vertical="center" wrapText="1"/>
      <protection locked="0"/>
    </xf>
    <xf numFmtId="9" fontId="8" fillId="3" borderId="19" xfId="0" applyNumberFormat="1" applyFont="1" applyFill="1" applyBorder="1" applyAlignment="1" applyProtection="1">
      <alignment horizontal="center" vertical="center" wrapText="1"/>
      <protection locked="0"/>
    </xf>
    <xf numFmtId="9" fontId="8" fillId="3" borderId="2" xfId="0" applyNumberFormat="1" applyFont="1" applyFill="1" applyBorder="1" applyAlignment="1" applyProtection="1">
      <alignment horizontal="center" vertical="center" wrapText="1"/>
      <protection locked="0"/>
    </xf>
    <xf numFmtId="9" fontId="8" fillId="3" borderId="3" xfId="0" applyNumberFormat="1" applyFont="1" applyFill="1" applyBorder="1" applyAlignment="1" applyProtection="1">
      <alignment horizontal="center" vertical="center" wrapText="1"/>
      <protection locked="0"/>
    </xf>
    <xf numFmtId="9" fontId="8" fillId="3" borderId="8" xfId="0" applyNumberFormat="1" applyFont="1" applyFill="1" applyBorder="1" applyAlignment="1" applyProtection="1">
      <alignment horizontal="center" vertical="center" wrapText="1"/>
      <protection locked="0"/>
    </xf>
    <xf numFmtId="9" fontId="8" fillId="3" borderId="6" xfId="0" applyNumberFormat="1" applyFont="1" applyFill="1" applyBorder="1" applyAlignment="1" applyProtection="1">
      <alignment horizontal="center" vertical="center" wrapText="1"/>
      <protection locked="0"/>
    </xf>
    <xf numFmtId="1" fontId="6" fillId="0" borderId="17" xfId="0" applyNumberFormat="1" applyFont="1" applyBorder="1" applyAlignment="1" applyProtection="1">
      <alignment horizontal="center" vertical="center"/>
      <protection locked="0"/>
    </xf>
    <xf numFmtId="1" fontId="6" fillId="0" borderId="19" xfId="0" applyNumberFormat="1" applyFont="1" applyBorder="1" applyAlignment="1" applyProtection="1">
      <alignment horizontal="center" vertical="center"/>
      <protection locked="0"/>
    </xf>
    <xf numFmtId="1" fontId="6" fillId="0" borderId="2" xfId="0" applyNumberFormat="1" applyFont="1" applyBorder="1" applyAlignment="1" applyProtection="1">
      <alignment horizontal="center" vertical="center"/>
      <protection locked="0"/>
    </xf>
    <xf numFmtId="1" fontId="6" fillId="0" borderId="3" xfId="0" applyNumberFormat="1" applyFont="1" applyBorder="1" applyAlignment="1" applyProtection="1">
      <alignment horizontal="center" vertical="center"/>
      <protection locked="0"/>
    </xf>
    <xf numFmtId="1" fontId="8" fillId="3" borderId="2" xfId="0" applyNumberFormat="1" applyFont="1" applyFill="1" applyBorder="1" applyAlignment="1" applyProtection="1">
      <alignment horizontal="center" vertical="center" wrapText="1"/>
      <protection locked="0"/>
    </xf>
    <xf numFmtId="1" fontId="8" fillId="3" borderId="3" xfId="0" applyNumberFormat="1" applyFont="1" applyFill="1" applyBorder="1" applyAlignment="1" applyProtection="1">
      <alignment horizontal="center" vertical="center" wrapText="1"/>
      <protection locked="0"/>
    </xf>
    <xf numFmtId="9" fontId="8" fillId="2" borderId="2" xfId="0" applyNumberFormat="1" applyFont="1" applyFill="1" applyBorder="1" applyAlignment="1" applyProtection="1">
      <alignment horizontal="center" vertical="center" wrapText="1"/>
      <protection locked="0"/>
    </xf>
    <xf numFmtId="9" fontId="8" fillId="2" borderId="3" xfId="0" applyNumberFormat="1" applyFont="1" applyFill="1" applyBorder="1" applyAlignment="1" applyProtection="1">
      <alignment horizontal="center" vertical="center" wrapText="1"/>
      <protection locked="0"/>
    </xf>
    <xf numFmtId="49" fontId="8" fillId="3" borderId="2" xfId="0" applyNumberFormat="1" applyFont="1" applyFill="1" applyBorder="1" applyAlignment="1" applyProtection="1">
      <alignment horizontal="center" vertical="center" wrapText="1"/>
      <protection locked="0"/>
    </xf>
    <xf numFmtId="49" fontId="8" fillId="3" borderId="3" xfId="0" applyNumberFormat="1" applyFont="1" applyFill="1" applyBorder="1" applyAlignment="1" applyProtection="1">
      <alignment horizontal="center" vertical="center" wrapText="1"/>
      <protection locked="0"/>
    </xf>
    <xf numFmtId="9" fontId="8" fillId="2" borderId="18" xfId="0" applyNumberFormat="1" applyFont="1" applyFill="1" applyBorder="1" applyAlignment="1" applyProtection="1">
      <alignment horizontal="center" vertical="center" wrapText="1"/>
      <protection locked="0"/>
    </xf>
    <xf numFmtId="9" fontId="8" fillId="2" borderId="20" xfId="0" applyNumberFormat="1" applyFont="1" applyFill="1" applyBorder="1" applyAlignment="1" applyProtection="1">
      <alignment horizontal="center" vertical="center" wrapText="1"/>
      <protection locked="0"/>
    </xf>
    <xf numFmtId="9" fontId="8" fillId="3" borderId="18" xfId="0" applyNumberFormat="1" applyFont="1" applyFill="1" applyBorder="1" applyAlignment="1" applyProtection="1">
      <alignment horizontal="center" vertical="center" wrapText="1"/>
      <protection locked="0"/>
    </xf>
    <xf numFmtId="9" fontId="8" fillId="3" borderId="20" xfId="0" applyNumberFormat="1" applyFont="1" applyFill="1" applyBorder="1" applyAlignment="1" applyProtection="1">
      <alignment horizontal="center" vertical="center" wrapText="1"/>
      <protection locked="0"/>
    </xf>
    <xf numFmtId="49" fontId="7" fillId="0" borderId="1" xfId="0" applyNumberFormat="1"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43" fontId="8" fillId="0" borderId="8" xfId="0" applyNumberFormat="1" applyFont="1" applyBorder="1" applyAlignment="1" applyProtection="1">
      <alignment horizontal="center" vertical="center" wrapText="1"/>
      <protection locked="0"/>
    </xf>
    <xf numFmtId="43" fontId="8" fillId="0" borderId="9" xfId="0" applyNumberFormat="1" applyFont="1" applyBorder="1" applyAlignment="1" applyProtection="1">
      <alignment horizontal="center" vertical="center" wrapText="1"/>
      <protection locked="0"/>
    </xf>
    <xf numFmtId="43" fontId="8" fillId="0" borderId="6" xfId="0" applyNumberFormat="1" applyFont="1" applyBorder="1" applyAlignment="1" applyProtection="1">
      <alignment horizontal="center" vertical="center" wrapText="1"/>
      <protection locked="0"/>
    </xf>
    <xf numFmtId="9" fontId="8" fillId="2" borderId="17" xfId="0" applyNumberFormat="1" applyFont="1" applyFill="1" applyBorder="1" applyAlignment="1" applyProtection="1">
      <alignment horizontal="center" vertical="center" wrapText="1"/>
      <protection locked="0"/>
    </xf>
    <xf numFmtId="9" fontId="8" fillId="2" borderId="19" xfId="0" applyNumberFormat="1"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9" fontId="7" fillId="0" borderId="1" xfId="0" applyNumberFormat="1" applyFont="1" applyBorder="1" applyAlignment="1">
      <alignment horizontal="center" vertical="center" wrapText="1"/>
    </xf>
    <xf numFmtId="0" fontId="13"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2" fillId="5" borderId="0" xfId="0" applyFont="1" applyFill="1" applyAlignment="1" applyProtection="1">
      <alignment horizontal="left" vertical="center" wrapText="1"/>
      <protection locked="0"/>
    </xf>
    <xf numFmtId="0" fontId="5" fillId="4" borderId="1"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38"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4" fillId="4" borderId="36"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center" vertical="center" wrapText="1"/>
      <protection locked="0"/>
    </xf>
    <xf numFmtId="0" fontId="4" fillId="4" borderId="31" xfId="0" applyFont="1" applyFill="1" applyBorder="1" applyAlignment="1" applyProtection="1">
      <alignment horizontal="center" vertical="center" wrapText="1"/>
      <protection locked="0"/>
    </xf>
    <xf numFmtId="0" fontId="4" fillId="4" borderId="42" xfId="0" applyFont="1" applyFill="1" applyBorder="1" applyAlignment="1" applyProtection="1">
      <alignment horizontal="center" vertical="center" wrapText="1"/>
      <protection locked="0"/>
    </xf>
    <xf numFmtId="0" fontId="4" fillId="4" borderId="4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wrapText="1"/>
      <protection locked="0"/>
    </xf>
    <xf numFmtId="0" fontId="4" fillId="4" borderId="44"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4" fillId="4" borderId="51"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9" fontId="8" fillId="3" borderId="10" xfId="1" applyFont="1" applyFill="1" applyBorder="1" applyAlignment="1" applyProtection="1">
      <alignment horizontal="center" vertical="center" wrapText="1"/>
      <protection locked="0"/>
    </xf>
    <xf numFmtId="9" fontId="8" fillId="3" borderId="50" xfId="1" applyFont="1" applyFill="1" applyBorder="1" applyAlignment="1" applyProtection="1">
      <alignment horizontal="center" vertical="center" wrapText="1"/>
      <protection locked="0"/>
    </xf>
    <xf numFmtId="9" fontId="8" fillId="3" borderId="49" xfId="1" applyFont="1" applyFill="1" applyBorder="1" applyAlignment="1" applyProtection="1">
      <alignment horizontal="center" vertical="center" wrapText="1"/>
      <protection locked="0"/>
    </xf>
    <xf numFmtId="9" fontId="8" fillId="3" borderId="2" xfId="1" applyFont="1" applyFill="1" applyBorder="1" applyAlignment="1" applyProtection="1">
      <alignment horizontal="center" vertical="center" wrapText="1"/>
      <protection locked="0"/>
    </xf>
    <xf numFmtId="9" fontId="8" fillId="3" borderId="4" xfId="1" applyFont="1" applyFill="1" applyBorder="1" applyAlignment="1" applyProtection="1">
      <alignment horizontal="center" vertical="center" wrapText="1"/>
      <protection locked="0"/>
    </xf>
    <xf numFmtId="9" fontId="8" fillId="3" borderId="3" xfId="1" applyFont="1" applyFill="1" applyBorder="1" applyAlignment="1" applyProtection="1">
      <alignment horizontal="center" vertical="center" wrapText="1"/>
      <protection locked="0"/>
    </xf>
    <xf numFmtId="9" fontId="8" fillId="3" borderId="37" xfId="0" applyNumberFormat="1" applyFont="1" applyFill="1" applyBorder="1" applyAlignment="1" applyProtection="1">
      <alignment horizontal="center" vertical="center" wrapText="1"/>
      <protection locked="0"/>
    </xf>
    <xf numFmtId="43" fontId="8" fillId="0" borderId="2" xfId="0" applyNumberFormat="1" applyFont="1" applyBorder="1" applyAlignment="1" applyProtection="1">
      <alignment horizontal="center" vertical="center" wrapText="1"/>
      <protection locked="0"/>
    </xf>
    <xf numFmtId="43" fontId="8" fillId="0" borderId="4" xfId="0" applyNumberFormat="1" applyFont="1" applyBorder="1" applyAlignment="1" applyProtection="1">
      <alignment horizontal="center" vertical="center" wrapText="1"/>
      <protection locked="0"/>
    </xf>
    <xf numFmtId="43" fontId="8" fillId="0" borderId="3" xfId="0" applyNumberFormat="1"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49" fontId="6" fillId="0" borderId="1" xfId="0" applyNumberFormat="1" applyFont="1" applyBorder="1" applyAlignment="1" applyProtection="1">
      <alignment horizontal="center" vertical="center"/>
      <protection locked="0"/>
    </xf>
    <xf numFmtId="1" fontId="12" fillId="3" borderId="2" xfId="1" applyNumberFormat="1" applyFont="1" applyFill="1" applyBorder="1" applyAlignment="1" applyProtection="1">
      <alignment horizontal="center" vertical="center" wrapText="1"/>
      <protection locked="0"/>
    </xf>
    <xf numFmtId="1" fontId="12" fillId="3" borderId="3" xfId="1" applyNumberFormat="1" applyFont="1" applyFill="1" applyBorder="1" applyAlignment="1" applyProtection="1">
      <alignment horizontal="center" vertical="center" wrapText="1"/>
      <protection locked="0"/>
    </xf>
    <xf numFmtId="1" fontId="12" fillId="3" borderId="8" xfId="1" applyNumberFormat="1" applyFont="1" applyFill="1" applyBorder="1" applyAlignment="1" applyProtection="1">
      <alignment horizontal="center" vertical="center" wrapText="1"/>
      <protection locked="0"/>
    </xf>
    <xf numFmtId="1" fontId="12" fillId="3" borderId="6" xfId="1" applyNumberFormat="1" applyFont="1" applyFill="1" applyBorder="1" applyAlignment="1" applyProtection="1">
      <alignment horizontal="center" vertical="center" wrapText="1"/>
      <protection locked="0"/>
    </xf>
    <xf numFmtId="9" fontId="6" fillId="0" borderId="1" xfId="0" applyNumberFormat="1"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9" fontId="6" fillId="3" borderId="2" xfId="0" applyNumberFormat="1" applyFont="1" applyFill="1" applyBorder="1" applyAlignment="1" applyProtection="1">
      <alignment horizontal="center" vertical="center"/>
      <protection locked="0"/>
    </xf>
    <xf numFmtId="9" fontId="6" fillId="3" borderId="3" xfId="0" applyNumberFormat="1" applyFont="1" applyFill="1" applyBorder="1" applyAlignment="1" applyProtection="1">
      <alignment horizontal="center" vertical="center"/>
      <protection locked="0"/>
    </xf>
    <xf numFmtId="9" fontId="6" fillId="0" borderId="1" xfId="0" applyNumberFormat="1" applyFont="1" applyBorder="1" applyAlignment="1" applyProtection="1">
      <alignment horizontal="center" vertical="center"/>
      <protection locked="0"/>
    </xf>
    <xf numFmtId="9" fontId="6" fillId="6" borderId="1" xfId="0" applyNumberFormat="1" applyFont="1" applyFill="1" applyBorder="1" applyAlignment="1" applyProtection="1">
      <alignment horizontal="center" vertical="center"/>
      <protection locked="0"/>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9" fontId="6" fillId="0" borderId="2" xfId="0" applyNumberFormat="1" applyFont="1" applyBorder="1" applyAlignment="1" applyProtection="1">
      <alignment horizontal="center" vertical="center" wrapText="1"/>
      <protection locked="0"/>
    </xf>
    <xf numFmtId="9" fontId="6" fillId="0" borderId="4" xfId="0" applyNumberFormat="1" applyFont="1" applyBorder="1" applyAlignment="1" applyProtection="1">
      <alignment horizontal="center" vertical="center" wrapText="1"/>
      <protection locked="0"/>
    </xf>
    <xf numFmtId="9" fontId="6" fillId="0" borderId="3" xfId="0" applyNumberFormat="1" applyFont="1" applyBorder="1" applyAlignment="1" applyProtection="1">
      <alignment horizontal="center" vertical="center" wrapText="1"/>
      <protection locked="0"/>
    </xf>
    <xf numFmtId="9" fontId="6" fillId="3" borderId="4" xfId="0" applyNumberFormat="1" applyFont="1" applyFill="1" applyBorder="1" applyAlignment="1" applyProtection="1">
      <alignment horizontal="center" vertical="center"/>
      <protection locked="0"/>
    </xf>
    <xf numFmtId="9" fontId="6" fillId="3" borderId="17" xfId="0" applyNumberFormat="1" applyFont="1" applyFill="1" applyBorder="1" applyAlignment="1" applyProtection="1">
      <alignment horizontal="center" vertical="center"/>
      <protection locked="0"/>
    </xf>
    <xf numFmtId="9" fontId="6" fillId="3" borderId="19" xfId="0" applyNumberFormat="1" applyFont="1" applyFill="1" applyBorder="1" applyAlignment="1" applyProtection="1">
      <alignment horizontal="center" vertical="center"/>
      <protection locked="0"/>
    </xf>
    <xf numFmtId="49" fontId="6" fillId="6" borderId="2" xfId="0" applyNumberFormat="1" applyFont="1" applyFill="1" applyBorder="1" applyAlignment="1" applyProtection="1">
      <alignment horizontal="center" vertical="center"/>
      <protection locked="0"/>
    </xf>
    <xf numFmtId="49" fontId="6" fillId="6" borderId="3" xfId="0" applyNumberFormat="1" applyFont="1" applyFill="1" applyBorder="1" applyAlignment="1" applyProtection="1">
      <alignment horizontal="center" vertical="center"/>
      <protection locked="0"/>
    </xf>
    <xf numFmtId="49" fontId="6" fillId="3" borderId="18" xfId="0" applyNumberFormat="1" applyFont="1" applyFill="1" applyBorder="1" applyAlignment="1" applyProtection="1">
      <alignment horizontal="center" vertical="center"/>
      <protection locked="0"/>
    </xf>
    <xf numFmtId="49" fontId="6" fillId="3" borderId="20" xfId="0" applyNumberFormat="1" applyFont="1" applyFill="1" applyBorder="1" applyAlignment="1" applyProtection="1">
      <alignment horizontal="center" vertical="center"/>
      <protection locked="0"/>
    </xf>
    <xf numFmtId="9" fontId="8" fillId="0" borderId="17" xfId="0" applyNumberFormat="1" applyFont="1" applyBorder="1" applyAlignment="1" applyProtection="1">
      <alignment horizontal="center" vertical="center" wrapText="1"/>
      <protection locked="0"/>
    </xf>
    <xf numFmtId="9" fontId="8" fillId="0" borderId="19" xfId="0" applyNumberFormat="1" applyFont="1" applyBorder="1" applyAlignment="1" applyProtection="1">
      <alignment horizontal="center" vertical="center" wrapText="1"/>
      <protection locked="0"/>
    </xf>
    <xf numFmtId="9" fontId="8" fillId="0" borderId="2" xfId="0" applyNumberFormat="1" applyFont="1" applyBorder="1" applyAlignment="1" applyProtection="1">
      <alignment horizontal="center" vertical="center" wrapText="1"/>
      <protection locked="0"/>
    </xf>
    <xf numFmtId="9" fontId="8" fillId="0" borderId="3" xfId="0" applyNumberFormat="1" applyFont="1" applyBorder="1" applyAlignment="1" applyProtection="1">
      <alignment horizontal="center" vertical="center" wrapText="1"/>
      <protection locked="0"/>
    </xf>
    <xf numFmtId="9" fontId="6" fillId="3" borderId="18" xfId="0" applyNumberFormat="1" applyFont="1" applyFill="1" applyBorder="1" applyAlignment="1" applyProtection="1">
      <alignment horizontal="center" vertical="center"/>
      <protection locked="0"/>
    </xf>
    <xf numFmtId="9" fontId="6" fillId="3" borderId="20" xfId="0" applyNumberFormat="1" applyFont="1" applyFill="1" applyBorder="1" applyAlignment="1" applyProtection="1">
      <alignment horizontal="center" vertical="center"/>
      <protection locked="0"/>
    </xf>
    <xf numFmtId="9" fontId="8" fillId="3" borderId="47" xfId="1" applyFont="1" applyFill="1" applyBorder="1" applyAlignment="1" applyProtection="1">
      <alignment horizontal="center" vertical="center" wrapText="1"/>
      <protection locked="0"/>
    </xf>
    <xf numFmtId="9" fontId="8" fillId="3" borderId="40" xfId="1" applyFont="1" applyFill="1" applyBorder="1" applyAlignment="1" applyProtection="1">
      <alignment horizontal="center" vertical="center" wrapText="1"/>
      <protection locked="0"/>
    </xf>
    <xf numFmtId="9" fontId="8" fillId="3" borderId="47" xfId="0" applyNumberFormat="1" applyFont="1" applyFill="1" applyBorder="1" applyAlignment="1" applyProtection="1">
      <alignment horizontal="center" vertical="center" wrapText="1"/>
      <protection locked="0"/>
    </xf>
    <xf numFmtId="9" fontId="8" fillId="3" borderId="39" xfId="0" applyNumberFormat="1" applyFont="1" applyFill="1" applyBorder="1" applyAlignment="1" applyProtection="1">
      <alignment horizontal="center" vertical="center" wrapText="1"/>
      <protection locked="0"/>
    </xf>
    <xf numFmtId="9" fontId="8" fillId="3" borderId="40" xfId="0" applyNumberFormat="1" applyFont="1" applyFill="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9" fontId="6" fillId="6" borderId="2" xfId="1" applyFont="1" applyFill="1" applyBorder="1" applyAlignment="1" applyProtection="1">
      <alignment horizontal="center" vertical="center"/>
      <protection locked="0"/>
    </xf>
    <xf numFmtId="9" fontId="6" fillId="6" borderId="3" xfId="1" applyFont="1" applyFill="1" applyBorder="1" applyAlignment="1" applyProtection="1">
      <alignment horizontal="center" vertical="center"/>
      <protection locked="0"/>
    </xf>
    <xf numFmtId="9" fontId="6" fillId="3" borderId="18" xfId="1" applyFont="1" applyFill="1" applyBorder="1" applyAlignment="1" applyProtection="1">
      <alignment horizontal="center" vertical="center"/>
      <protection locked="0"/>
    </xf>
    <xf numFmtId="9" fontId="6" fillId="3" borderId="20" xfId="1" applyFont="1" applyFill="1" applyBorder="1" applyAlignment="1" applyProtection="1">
      <alignment horizontal="center" vertical="center"/>
      <protection locked="0"/>
    </xf>
    <xf numFmtId="9" fontId="6" fillId="3" borderId="1" xfId="0" applyNumberFormat="1" applyFont="1" applyFill="1" applyBorder="1" applyAlignment="1" applyProtection="1">
      <alignment horizontal="center" vertical="center"/>
      <protection locked="0"/>
    </xf>
    <xf numFmtId="9" fontId="6" fillId="6" borderId="16" xfId="0" applyNumberFormat="1" applyFont="1" applyFill="1" applyBorder="1" applyAlignment="1" applyProtection="1">
      <alignment horizontal="center" vertical="center"/>
      <protection locked="0"/>
    </xf>
    <xf numFmtId="9" fontId="8" fillId="0" borderId="48" xfId="0" applyNumberFormat="1" applyFont="1" applyBorder="1" applyAlignment="1" applyProtection="1">
      <alignment horizontal="center" vertical="center" wrapText="1"/>
      <protection locked="0"/>
    </xf>
    <xf numFmtId="9" fontId="8" fillId="0" borderId="4" xfId="0" applyNumberFormat="1" applyFont="1" applyBorder="1" applyAlignment="1" applyProtection="1">
      <alignment horizontal="center" vertical="center" wrapText="1"/>
      <protection locked="0"/>
    </xf>
    <xf numFmtId="9" fontId="8" fillId="3" borderId="4" xfId="0" applyNumberFormat="1" applyFont="1" applyFill="1" applyBorder="1" applyAlignment="1" applyProtection="1">
      <alignment horizontal="center" vertical="center" wrapText="1"/>
      <protection locked="0"/>
    </xf>
    <xf numFmtId="9" fontId="8" fillId="0" borderId="18" xfId="0" applyNumberFormat="1" applyFont="1" applyBorder="1" applyAlignment="1" applyProtection="1">
      <alignment horizontal="center" vertical="center" wrapText="1"/>
      <protection locked="0"/>
    </xf>
    <xf numFmtId="9" fontId="8" fillId="0" borderId="41" xfId="0" applyNumberFormat="1" applyFont="1" applyBorder="1" applyAlignment="1" applyProtection="1">
      <alignment horizontal="center" vertical="center" wrapText="1"/>
      <protection locked="0"/>
    </xf>
    <xf numFmtId="9" fontId="8" fillId="0" borderId="20" xfId="0" applyNumberFormat="1" applyFont="1" applyBorder="1" applyAlignment="1" applyProtection="1">
      <alignment horizontal="center" vertical="center" wrapText="1"/>
      <protection locked="0"/>
    </xf>
    <xf numFmtId="9" fontId="6" fillId="3" borderId="41" xfId="0" applyNumberFormat="1" applyFont="1" applyFill="1" applyBorder="1" applyAlignment="1" applyProtection="1">
      <alignment horizontal="center" vertical="center"/>
      <protection locked="0"/>
    </xf>
    <xf numFmtId="9" fontId="8" fillId="3" borderId="48" xfId="0" applyNumberFormat="1" applyFont="1" applyFill="1" applyBorder="1" applyAlignment="1" applyProtection="1">
      <alignment horizontal="center" vertical="center" wrapText="1"/>
      <protection locked="0"/>
    </xf>
    <xf numFmtId="9" fontId="8" fillId="3" borderId="41" xfId="0" applyNumberFormat="1"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4" fillId="4" borderId="46" xfId="0"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protection locked="0"/>
    </xf>
    <xf numFmtId="43" fontId="6" fillId="0" borderId="8" xfId="0" applyNumberFormat="1" applyFont="1" applyBorder="1" applyAlignment="1" applyProtection="1">
      <alignment horizontal="center" vertical="center"/>
      <protection locked="0"/>
    </xf>
    <xf numFmtId="43" fontId="6" fillId="0" borderId="9" xfId="0" applyNumberFormat="1" applyFont="1" applyBorder="1" applyAlignment="1" applyProtection="1">
      <alignment horizontal="center" vertical="center"/>
      <protection locked="0"/>
    </xf>
    <xf numFmtId="43" fontId="6" fillId="0" borderId="6" xfId="0" applyNumberFormat="1" applyFont="1" applyBorder="1" applyAlignment="1" applyProtection="1">
      <alignment horizontal="center" vertical="center"/>
      <protection locked="0"/>
    </xf>
    <xf numFmtId="49" fontId="6" fillId="6" borderId="17" xfId="0" applyNumberFormat="1" applyFont="1" applyFill="1" applyBorder="1" applyAlignment="1" applyProtection="1">
      <alignment horizontal="center" vertical="center"/>
      <protection locked="0"/>
    </xf>
    <xf numFmtId="49" fontId="6" fillId="6" borderId="19" xfId="0" applyNumberFormat="1" applyFont="1" applyFill="1" applyBorder="1" applyAlignment="1" applyProtection="1">
      <alignment horizontal="center" vertical="center"/>
      <protection locked="0"/>
    </xf>
    <xf numFmtId="9" fontId="6" fillId="6" borderId="15" xfId="0" applyNumberFormat="1" applyFont="1" applyFill="1" applyBorder="1" applyAlignment="1" applyProtection="1">
      <alignment horizontal="center" vertical="center"/>
      <protection locked="0"/>
    </xf>
    <xf numFmtId="9" fontId="6" fillId="6" borderId="17" xfId="1" applyFont="1" applyFill="1" applyBorder="1" applyAlignment="1" applyProtection="1">
      <alignment horizontal="center" vertical="center"/>
      <protection locked="0"/>
    </xf>
    <xf numFmtId="9" fontId="6" fillId="6" borderId="19"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wrapText="1"/>
      <protection locked="0"/>
    </xf>
    <xf numFmtId="9" fontId="6" fillId="3" borderId="48" xfId="0" applyNumberFormat="1"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wrapText="1"/>
      <protection locked="0"/>
    </xf>
    <xf numFmtId="0" fontId="4" fillId="4" borderId="33" xfId="0" applyFont="1" applyFill="1" applyBorder="1" applyAlignment="1" applyProtection="1">
      <alignment horizontal="center" vertical="center" wrapText="1"/>
      <protection locked="0"/>
    </xf>
    <xf numFmtId="0" fontId="4" fillId="4" borderId="34" xfId="0" applyFont="1" applyFill="1" applyBorder="1" applyAlignment="1" applyProtection="1">
      <alignment horizontal="center" vertical="center" wrapText="1"/>
      <protection locked="0"/>
    </xf>
    <xf numFmtId="9" fontId="8" fillId="3" borderId="34" xfId="1" applyFont="1" applyFill="1" applyBorder="1" applyAlignment="1" applyProtection="1">
      <alignment horizontal="center" vertical="center" wrapText="1"/>
      <protection locked="0"/>
    </xf>
    <xf numFmtId="0" fontId="6" fillId="0" borderId="4" xfId="0" applyFont="1" applyBorder="1" applyAlignment="1" applyProtection="1">
      <alignment horizontal="left" vertical="center" wrapText="1"/>
      <protection locked="0"/>
    </xf>
    <xf numFmtId="1" fontId="8" fillId="3" borderId="34" xfId="1" applyNumberFormat="1" applyFont="1" applyFill="1" applyBorder="1" applyAlignment="1" applyProtection="1">
      <alignment horizontal="center" vertical="center" wrapText="1"/>
      <protection locked="0"/>
    </xf>
    <xf numFmtId="9" fontId="7" fillId="0" borderId="1" xfId="0" applyNumberFormat="1" applyFont="1" applyBorder="1" applyAlignment="1">
      <alignment horizontal="center" vertical="center"/>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xf>
    <xf numFmtId="1" fontId="7" fillId="3" borderId="15" xfId="0" applyNumberFormat="1" applyFont="1" applyFill="1" applyBorder="1" applyAlignment="1">
      <alignment horizontal="center" vertical="center"/>
    </xf>
    <xf numFmtId="1" fontId="7" fillId="3" borderId="1" xfId="1" applyNumberFormat="1" applyFont="1" applyFill="1" applyBorder="1" applyAlignment="1">
      <alignment horizontal="center" vertical="center"/>
    </xf>
    <xf numFmtId="1" fontId="7" fillId="3" borderId="16" xfId="1" applyNumberFormat="1" applyFont="1" applyFill="1" applyBorder="1" applyAlignment="1">
      <alignment horizontal="center" vertical="center"/>
    </xf>
    <xf numFmtId="1" fontId="8" fillId="3" borderId="15" xfId="1" applyNumberFormat="1" applyFont="1" applyFill="1" applyBorder="1" applyAlignment="1">
      <alignment horizontal="center" vertical="center"/>
    </xf>
    <xf numFmtId="1" fontId="8" fillId="3" borderId="1" xfId="1" applyNumberFormat="1" applyFont="1" applyFill="1" applyBorder="1" applyAlignment="1">
      <alignment horizontal="center" vertical="center"/>
    </xf>
    <xf numFmtId="1" fontId="8" fillId="3" borderId="16" xfId="1" applyNumberFormat="1" applyFont="1" applyFill="1" applyBorder="1" applyAlignment="1">
      <alignment horizontal="center" vertical="center"/>
    </xf>
    <xf numFmtId="9" fontId="8" fillId="3" borderId="1" xfId="1" applyFont="1" applyFill="1" applyBorder="1" applyAlignment="1" applyProtection="1">
      <alignment horizontal="center" vertical="center" wrapText="1"/>
      <protection locked="0"/>
    </xf>
    <xf numFmtId="9" fontId="8" fillId="3" borderId="22" xfId="1" applyFont="1" applyFill="1" applyBorder="1" applyAlignment="1" applyProtection="1">
      <alignment horizontal="center" vertical="center" wrapText="1"/>
      <protection locked="0"/>
    </xf>
    <xf numFmtId="9" fontId="8" fillId="3" borderId="16" xfId="1" applyFont="1" applyFill="1" applyBorder="1" applyAlignment="1" applyProtection="1">
      <alignment horizontal="center" vertical="center" wrapText="1"/>
      <protection locked="0"/>
    </xf>
    <xf numFmtId="9" fontId="8" fillId="3" borderId="23" xfId="1" applyFont="1" applyFill="1" applyBorder="1" applyAlignment="1" applyProtection="1">
      <alignment horizontal="center" vertical="center" wrapText="1"/>
      <protection locked="0"/>
    </xf>
    <xf numFmtId="9" fontId="8" fillId="3" borderId="35" xfId="1" applyFont="1" applyFill="1" applyBorder="1" applyAlignment="1" applyProtection="1">
      <alignment horizontal="center" vertical="center" wrapText="1"/>
      <protection locked="0"/>
    </xf>
    <xf numFmtId="43" fontId="8" fillId="0" borderId="18" xfId="0" applyNumberFormat="1" applyFont="1" applyBorder="1" applyAlignment="1" applyProtection="1">
      <alignment horizontal="center" vertical="center" wrapText="1"/>
      <protection locked="0"/>
    </xf>
    <xf numFmtId="43" fontId="8" fillId="0" borderId="41" xfId="0" applyNumberFormat="1" applyFont="1" applyBorder="1" applyAlignment="1" applyProtection="1">
      <alignment horizontal="center" vertical="center" wrapText="1"/>
      <protection locked="0"/>
    </xf>
    <xf numFmtId="43" fontId="8" fillId="0" borderId="20" xfId="0" applyNumberFormat="1" applyFont="1" applyBorder="1" applyAlignment="1" applyProtection="1">
      <alignment horizontal="center" vertical="center" wrapText="1"/>
      <protection locked="0"/>
    </xf>
    <xf numFmtId="43" fontId="6" fillId="0" borderId="18" xfId="0" applyNumberFormat="1" applyFont="1" applyBorder="1" applyAlignment="1" applyProtection="1">
      <alignment horizontal="center" vertical="center"/>
      <protection locked="0"/>
    </xf>
    <xf numFmtId="43" fontId="6" fillId="0" borderId="41" xfId="0" applyNumberFormat="1" applyFont="1" applyBorder="1" applyAlignment="1" applyProtection="1">
      <alignment horizontal="center" vertical="center"/>
      <protection locked="0"/>
    </xf>
    <xf numFmtId="43" fontId="6" fillId="0" borderId="20" xfId="0" applyNumberFormat="1" applyFont="1" applyBorder="1" applyAlignment="1" applyProtection="1">
      <alignment horizontal="center" vertical="center"/>
      <protection locked="0"/>
    </xf>
    <xf numFmtId="9" fontId="7" fillId="3" borderId="15" xfId="1" applyFont="1" applyFill="1" applyBorder="1" applyAlignment="1">
      <alignment horizontal="center" vertical="center"/>
    </xf>
    <xf numFmtId="9" fontId="7" fillId="3" borderId="21" xfId="1" applyFont="1" applyFill="1" applyBorder="1" applyAlignment="1">
      <alignment horizontal="center" vertical="center"/>
    </xf>
    <xf numFmtId="9" fontId="7" fillId="3" borderId="1" xfId="1" applyFont="1" applyFill="1" applyBorder="1" applyAlignment="1">
      <alignment horizontal="center" vertical="center"/>
    </xf>
    <xf numFmtId="9" fontId="7" fillId="3" borderId="22" xfId="1" applyFont="1" applyFill="1" applyBorder="1" applyAlignment="1">
      <alignment horizontal="center" vertical="center"/>
    </xf>
    <xf numFmtId="9" fontId="7" fillId="3" borderId="16" xfId="1" applyFont="1" applyFill="1" applyBorder="1" applyAlignment="1">
      <alignment horizontal="center" vertical="center"/>
    </xf>
    <xf numFmtId="9" fontId="7" fillId="3" borderId="23" xfId="1" applyFont="1" applyFill="1" applyBorder="1" applyAlignment="1">
      <alignment horizontal="center" vertical="center"/>
    </xf>
    <xf numFmtId="9" fontId="8" fillId="3" borderId="15" xfId="1" applyFont="1" applyFill="1" applyBorder="1" applyAlignment="1" applyProtection="1">
      <alignment horizontal="center" vertical="center" wrapText="1"/>
      <protection locked="0"/>
    </xf>
    <xf numFmtId="9" fontId="8" fillId="3" borderId="21" xfId="1" applyFont="1" applyFill="1" applyBorder="1" applyAlignment="1" applyProtection="1">
      <alignment horizontal="center" vertical="center" wrapText="1"/>
      <protection locked="0"/>
    </xf>
    <xf numFmtId="1" fontId="8" fillId="3" borderId="34" xfId="0" applyNumberFormat="1" applyFont="1" applyFill="1" applyBorder="1" applyAlignment="1" applyProtection="1">
      <alignment horizontal="center" vertical="center" wrapText="1"/>
      <protection locked="0"/>
    </xf>
    <xf numFmtId="9" fontId="8" fillId="3" borderId="34" xfId="0" applyNumberFormat="1" applyFont="1" applyFill="1" applyBorder="1" applyAlignment="1" applyProtection="1">
      <alignment horizontal="center" vertical="center" wrapText="1"/>
      <protection locked="0"/>
    </xf>
  </cellXfs>
  <cellStyles count="3">
    <cellStyle name="Normal" xfId="0" builtinId="0"/>
    <cellStyle name="Normal_Hoja1" xfId="2" xr:uid="{7E617D3A-8DB6-4243-9061-27CD18A9C0A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138A1-CFCD-4786-96E4-CCB04CA7F5BD}">
  <sheetPr>
    <pageSetUpPr fitToPage="1"/>
  </sheetPr>
  <dimension ref="A2:AJ140"/>
  <sheetViews>
    <sheetView tabSelected="1" topLeftCell="D13" zoomScale="70" zoomScaleNormal="70" zoomScaleSheetLayoutView="25" workbookViewId="0">
      <selection activeCell="H133" sqref="H133"/>
    </sheetView>
  </sheetViews>
  <sheetFormatPr defaultRowHeight="15" x14ac:dyDescent="0.25"/>
  <cols>
    <col min="1" max="1" width="20.140625" customWidth="1"/>
    <col min="2" max="2" width="16.85546875" customWidth="1"/>
    <col min="3" max="3" width="22" customWidth="1"/>
    <col min="4" max="6" width="17.42578125" customWidth="1"/>
    <col min="7" max="7" width="20.28515625" customWidth="1"/>
    <col min="8" max="8" width="46.42578125" customWidth="1"/>
    <col min="9" max="9" width="22.140625" customWidth="1"/>
    <col min="10" max="21" width="9.140625" customWidth="1"/>
    <col min="22" max="22" width="19.7109375" customWidth="1"/>
    <col min="23" max="23" width="9.7109375" customWidth="1"/>
    <col min="24" max="24" width="9.5703125" customWidth="1"/>
    <col min="25" max="26" width="9.7109375" customWidth="1"/>
    <col min="27" max="34" width="10" customWidth="1"/>
    <col min="35" max="35" width="19" customWidth="1"/>
    <col min="36" max="36" width="18" customWidth="1"/>
  </cols>
  <sheetData>
    <row r="2" spans="1:36" s="56" customFormat="1" ht="30" x14ac:dyDescent="0.2">
      <c r="A2" s="298" t="s">
        <v>96</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row>
    <row r="3" spans="1:36" s="56" customFormat="1" ht="20.25" x14ac:dyDescent="0.2">
      <c r="A3" s="299"/>
      <c r="B3" s="299"/>
      <c r="C3" s="299"/>
      <c r="D3" s="299"/>
      <c r="E3" s="299"/>
      <c r="F3" s="299"/>
      <c r="G3" s="299"/>
      <c r="H3" s="299"/>
      <c r="I3" s="299"/>
      <c r="J3" s="299"/>
      <c r="K3" s="299"/>
      <c r="L3" s="299"/>
      <c r="M3" s="299"/>
      <c r="N3" s="299"/>
      <c r="O3" s="299"/>
      <c r="P3" s="299"/>
      <c r="Q3" s="299"/>
      <c r="R3" s="299"/>
      <c r="S3" s="299"/>
      <c r="T3" s="299"/>
      <c r="U3" s="299"/>
      <c r="V3" s="299"/>
      <c r="W3" s="299"/>
      <c r="X3" s="299"/>
      <c r="Y3" s="299"/>
      <c r="Z3" s="299"/>
    </row>
    <row r="4" spans="1:36" s="56" customFormat="1" ht="30" x14ac:dyDescent="0.2">
      <c r="A4" s="298" t="s">
        <v>97</v>
      </c>
      <c r="B4" s="29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row>
    <row r="5" spans="1:36" s="56" customFormat="1" ht="20.25" x14ac:dyDescent="0.2">
      <c r="A5" s="300" t="s">
        <v>98</v>
      </c>
      <c r="B5" s="300"/>
      <c r="C5" s="300"/>
      <c r="D5" s="300"/>
      <c r="E5" s="300"/>
      <c r="F5" s="300"/>
      <c r="G5" s="300"/>
      <c r="H5" s="300"/>
      <c r="I5" s="300"/>
      <c r="J5" s="300"/>
      <c r="K5" s="300"/>
      <c r="L5" s="300"/>
      <c r="M5" s="300"/>
      <c r="N5" s="300"/>
      <c r="O5" s="300"/>
      <c r="P5" s="300"/>
      <c r="Q5" s="300"/>
      <c r="R5" s="300"/>
      <c r="S5" s="300"/>
      <c r="T5" s="300"/>
      <c r="U5" s="300"/>
      <c r="V5" s="300"/>
      <c r="W5" s="300"/>
      <c r="X5" s="300"/>
      <c r="Y5" s="300"/>
      <c r="Z5" s="300"/>
      <c r="AA5" s="300"/>
      <c r="AB5" s="300"/>
      <c r="AC5" s="300"/>
    </row>
    <row r="6" spans="1:36" s="56" customFormat="1" ht="20.25" x14ac:dyDescent="0.2">
      <c r="A6" s="300"/>
      <c r="B6" s="300"/>
      <c r="C6" s="300"/>
      <c r="D6" s="300"/>
      <c r="E6" s="300"/>
      <c r="F6" s="300"/>
      <c r="G6" s="300"/>
      <c r="H6" s="300"/>
      <c r="I6" s="300"/>
      <c r="J6" s="300"/>
      <c r="K6" s="300"/>
      <c r="L6" s="300"/>
      <c r="M6" s="300"/>
      <c r="N6" s="300"/>
      <c r="O6" s="300"/>
      <c r="P6" s="300"/>
      <c r="Q6" s="300"/>
      <c r="R6" s="300"/>
      <c r="S6" s="300"/>
      <c r="T6" s="300"/>
      <c r="U6" s="300"/>
      <c r="V6" s="300"/>
      <c r="W6" s="300"/>
      <c r="X6" s="300"/>
      <c r="Y6" s="300"/>
      <c r="Z6" s="300"/>
    </row>
    <row r="7" spans="1:36" s="56" customFormat="1" ht="20.25" x14ac:dyDescent="0.2">
      <c r="A7" s="57" t="s">
        <v>99</v>
      </c>
      <c r="B7" s="57"/>
      <c r="C7" s="57"/>
      <c r="D7" s="57"/>
      <c r="E7" s="57"/>
      <c r="F7" s="57"/>
      <c r="G7" s="57"/>
      <c r="H7" s="57"/>
      <c r="I7" s="57"/>
      <c r="J7" s="57"/>
      <c r="K7" s="57"/>
      <c r="L7" s="57"/>
      <c r="M7" s="57"/>
      <c r="N7" s="57"/>
      <c r="O7" s="57"/>
      <c r="P7" s="57"/>
      <c r="Q7" s="57"/>
      <c r="R7" s="57"/>
      <c r="S7" s="57"/>
      <c r="T7" s="57"/>
      <c r="U7" s="57"/>
      <c r="V7" s="57"/>
      <c r="W7" s="57"/>
      <c r="X7" s="57"/>
      <c r="Y7" s="57"/>
      <c r="Z7" s="57"/>
    </row>
    <row r="8" spans="1:36" s="56" customFormat="1" ht="18" x14ac:dyDescent="0.2">
      <c r="A8" s="301" t="s">
        <v>100</v>
      </c>
      <c r="B8" s="301"/>
      <c r="C8" s="301"/>
      <c r="D8" s="301"/>
      <c r="E8" s="301"/>
      <c r="F8" s="301"/>
      <c r="G8" s="301"/>
      <c r="H8" s="301"/>
      <c r="I8" s="301"/>
      <c r="J8" s="301"/>
      <c r="K8" s="301"/>
      <c r="L8" s="301"/>
      <c r="M8" s="301"/>
      <c r="N8" s="301"/>
      <c r="O8" s="301"/>
      <c r="P8" s="301"/>
      <c r="Q8" s="301"/>
      <c r="R8" s="301"/>
      <c r="S8" s="301"/>
      <c r="T8" s="301"/>
      <c r="U8" s="301"/>
      <c r="V8" s="301"/>
      <c r="W8" s="301"/>
      <c r="X8" s="301"/>
      <c r="Y8" s="301"/>
      <c r="Z8" s="301"/>
    </row>
    <row r="9" spans="1:36" ht="20.25" customHeight="1" x14ac:dyDescent="0.25">
      <c r="A9" s="249" t="s">
        <v>0</v>
      </c>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row>
    <row r="10" spans="1:36" ht="16.5" thickBot="1" x14ac:dyDescent="0.3">
      <c r="A10" s="35">
        <v>1</v>
      </c>
      <c r="B10" s="35">
        <v>2</v>
      </c>
      <c r="C10" s="35">
        <v>3</v>
      </c>
      <c r="D10" s="35">
        <v>4</v>
      </c>
      <c r="E10" s="36">
        <v>5</v>
      </c>
      <c r="F10" s="35">
        <v>6</v>
      </c>
      <c r="G10" s="35">
        <v>7</v>
      </c>
      <c r="H10" s="35">
        <v>8</v>
      </c>
      <c r="I10" s="35">
        <v>9</v>
      </c>
      <c r="J10" s="292">
        <v>10</v>
      </c>
      <c r="K10" s="292"/>
      <c r="L10" s="292"/>
      <c r="M10" s="292"/>
      <c r="N10" s="292"/>
      <c r="O10" s="292"/>
      <c r="P10" s="292"/>
      <c r="Q10" s="292"/>
      <c r="R10" s="292"/>
      <c r="S10" s="292"/>
      <c r="T10" s="292"/>
      <c r="U10" s="292"/>
      <c r="V10" s="35">
        <v>11</v>
      </c>
      <c r="W10" s="222">
        <v>12</v>
      </c>
      <c r="X10" s="223"/>
      <c r="Y10" s="223"/>
      <c r="Z10" s="224"/>
      <c r="AA10" s="222">
        <v>13</v>
      </c>
      <c r="AB10" s="223"/>
      <c r="AC10" s="223"/>
      <c r="AD10" s="224"/>
      <c r="AE10" s="222">
        <v>15</v>
      </c>
      <c r="AF10" s="223"/>
      <c r="AG10" s="223"/>
      <c r="AH10" s="224"/>
      <c r="AI10" s="37">
        <v>16</v>
      </c>
      <c r="AJ10" s="37">
        <v>17</v>
      </c>
    </row>
    <row r="11" spans="1:36" ht="35.25" customHeight="1" x14ac:dyDescent="0.25">
      <c r="A11" s="292" t="s">
        <v>1</v>
      </c>
      <c r="B11" s="292" t="s">
        <v>2</v>
      </c>
      <c r="C11" s="292" t="s">
        <v>3</v>
      </c>
      <c r="D11" s="292" t="s">
        <v>4</v>
      </c>
      <c r="E11" s="303" t="s">
        <v>5</v>
      </c>
      <c r="F11" s="292" t="s">
        <v>6</v>
      </c>
      <c r="G11" s="292" t="s">
        <v>7</v>
      </c>
      <c r="H11" s="292" t="s">
        <v>8</v>
      </c>
      <c r="I11" s="292" t="s">
        <v>9</v>
      </c>
      <c r="J11" s="292" t="s">
        <v>10</v>
      </c>
      <c r="K11" s="292"/>
      <c r="L11" s="292"/>
      <c r="M11" s="292"/>
      <c r="N11" s="292"/>
      <c r="O11" s="292"/>
      <c r="P11" s="292"/>
      <c r="Q11" s="292"/>
      <c r="R11" s="292"/>
      <c r="S11" s="292"/>
      <c r="T11" s="292"/>
      <c r="U11" s="292"/>
      <c r="V11" s="304" t="s">
        <v>11</v>
      </c>
      <c r="W11" s="251" t="s">
        <v>92</v>
      </c>
      <c r="X11" s="252"/>
      <c r="Y11" s="252"/>
      <c r="Z11" s="253"/>
      <c r="AA11" s="247" t="s">
        <v>93</v>
      </c>
      <c r="AB11" s="248"/>
      <c r="AC11" s="248"/>
      <c r="AD11" s="248"/>
      <c r="AE11" s="251" t="s">
        <v>95</v>
      </c>
      <c r="AF11" s="252"/>
      <c r="AG11" s="252"/>
      <c r="AH11" s="253"/>
      <c r="AI11" s="227" t="s">
        <v>91</v>
      </c>
      <c r="AJ11" s="227" t="s">
        <v>94</v>
      </c>
    </row>
    <row r="12" spans="1:36" ht="35.25" customHeight="1" x14ac:dyDescent="0.25">
      <c r="A12" s="292"/>
      <c r="B12" s="292"/>
      <c r="C12" s="292"/>
      <c r="D12" s="292"/>
      <c r="E12" s="303"/>
      <c r="F12" s="292"/>
      <c r="G12" s="292"/>
      <c r="H12" s="292"/>
      <c r="I12" s="292"/>
      <c r="J12" s="292" t="s">
        <v>12</v>
      </c>
      <c r="K12" s="292"/>
      <c r="L12" s="292"/>
      <c r="M12" s="292" t="s">
        <v>13</v>
      </c>
      <c r="N12" s="292"/>
      <c r="O12" s="292"/>
      <c r="P12" s="292" t="s">
        <v>14</v>
      </c>
      <c r="Q12" s="292"/>
      <c r="R12" s="292"/>
      <c r="S12" s="292" t="s">
        <v>15</v>
      </c>
      <c r="T12" s="292"/>
      <c r="U12" s="292"/>
      <c r="V12" s="304"/>
      <c r="W12" s="53" t="s">
        <v>12</v>
      </c>
      <c r="X12" s="35" t="s">
        <v>13</v>
      </c>
      <c r="Y12" s="35" t="s">
        <v>14</v>
      </c>
      <c r="Z12" s="54" t="s">
        <v>15</v>
      </c>
      <c r="AA12" s="53" t="s">
        <v>12</v>
      </c>
      <c r="AB12" s="35" t="s">
        <v>13</v>
      </c>
      <c r="AC12" s="35" t="s">
        <v>14</v>
      </c>
      <c r="AD12" s="52" t="s">
        <v>15</v>
      </c>
      <c r="AE12" s="53" t="s">
        <v>12</v>
      </c>
      <c r="AF12" s="35" t="s">
        <v>13</v>
      </c>
      <c r="AG12" s="35" t="s">
        <v>14</v>
      </c>
      <c r="AH12" s="54" t="s">
        <v>15</v>
      </c>
      <c r="AI12" s="228"/>
      <c r="AJ12" s="228"/>
    </row>
    <row r="13" spans="1:36" ht="35.25" customHeight="1" x14ac:dyDescent="0.25">
      <c r="A13" s="292"/>
      <c r="B13" s="292"/>
      <c r="C13" s="292"/>
      <c r="D13" s="292"/>
      <c r="E13" s="303"/>
      <c r="F13" s="292"/>
      <c r="G13" s="292"/>
      <c r="H13" s="292"/>
      <c r="I13" s="292"/>
      <c r="J13" s="35">
        <v>1</v>
      </c>
      <c r="K13" s="35">
        <v>2</v>
      </c>
      <c r="L13" s="35">
        <v>3</v>
      </c>
      <c r="M13" s="35">
        <v>4</v>
      </c>
      <c r="N13" s="35">
        <v>5</v>
      </c>
      <c r="O13" s="35">
        <v>6</v>
      </c>
      <c r="P13" s="35">
        <v>7</v>
      </c>
      <c r="Q13" s="35">
        <v>8</v>
      </c>
      <c r="R13" s="35">
        <v>9</v>
      </c>
      <c r="S13" s="35">
        <v>10</v>
      </c>
      <c r="T13" s="35">
        <v>11</v>
      </c>
      <c r="U13" s="35">
        <v>12</v>
      </c>
      <c r="V13" s="304"/>
      <c r="W13" s="53" t="s">
        <v>16</v>
      </c>
      <c r="X13" s="35" t="s">
        <v>17</v>
      </c>
      <c r="Y13" s="35" t="s">
        <v>18</v>
      </c>
      <c r="Z13" s="54" t="s">
        <v>19</v>
      </c>
      <c r="AA13" s="53" t="s">
        <v>16</v>
      </c>
      <c r="AB13" s="35" t="s">
        <v>17</v>
      </c>
      <c r="AC13" s="35" t="s">
        <v>18</v>
      </c>
      <c r="AD13" s="52" t="s">
        <v>19</v>
      </c>
      <c r="AE13" s="53" t="s">
        <v>16</v>
      </c>
      <c r="AF13" s="35" t="s">
        <v>17</v>
      </c>
      <c r="AG13" s="35" t="s">
        <v>18</v>
      </c>
      <c r="AH13" s="54" t="s">
        <v>19</v>
      </c>
      <c r="AI13" s="229"/>
      <c r="AJ13" s="229"/>
    </row>
    <row r="14" spans="1:36" ht="59.25" customHeight="1" x14ac:dyDescent="0.25">
      <c r="A14" s="281" t="s">
        <v>20</v>
      </c>
      <c r="B14" s="281" t="s">
        <v>21</v>
      </c>
      <c r="C14" s="293" t="s">
        <v>22</v>
      </c>
      <c r="D14" s="294" t="s">
        <v>23</v>
      </c>
      <c r="E14" s="295" t="s">
        <v>24</v>
      </c>
      <c r="F14" s="282" t="s">
        <v>25</v>
      </c>
      <c r="G14" s="282" t="s">
        <v>26</v>
      </c>
      <c r="H14" s="4" t="s">
        <v>27</v>
      </c>
      <c r="I14" s="4" t="s">
        <v>28</v>
      </c>
      <c r="J14" s="241"/>
      <c r="K14" s="241"/>
      <c r="L14" s="241"/>
      <c r="M14" s="241"/>
      <c r="N14" s="241"/>
      <c r="O14" s="241"/>
      <c r="P14" s="241"/>
      <c r="Q14" s="241"/>
      <c r="R14" s="290"/>
      <c r="S14" s="241"/>
      <c r="T14" s="241"/>
      <c r="U14" s="241"/>
      <c r="V14" s="285" t="s">
        <v>337</v>
      </c>
      <c r="W14" s="288"/>
      <c r="X14" s="272"/>
      <c r="Y14" s="274" t="s">
        <v>24</v>
      </c>
      <c r="Z14" s="276"/>
      <c r="AA14" s="266"/>
      <c r="AB14" s="268"/>
      <c r="AC14" s="270"/>
      <c r="AD14" s="258"/>
      <c r="AE14" s="239"/>
      <c r="AF14" s="241"/>
      <c r="AG14" s="238">
        <f>SUM(AC14/Y14)</f>
        <v>0</v>
      </c>
      <c r="AH14" s="243"/>
      <c r="AI14" s="230" cm="1">
        <f t="array" ref="AI14">SUM(AA14:AD15/E14)</f>
        <v>0</v>
      </c>
      <c r="AJ14" s="232" cm="1">
        <f t="array" ref="AJ14">SUM(AA14:AD15/E14)</f>
        <v>0</v>
      </c>
    </row>
    <row r="15" spans="1:36" ht="59.25" customHeight="1" x14ac:dyDescent="0.25">
      <c r="A15" s="281"/>
      <c r="B15" s="281"/>
      <c r="C15" s="293"/>
      <c r="D15" s="294"/>
      <c r="E15" s="296"/>
      <c r="F15" s="284"/>
      <c r="G15" s="283"/>
      <c r="H15" s="4" t="s">
        <v>29</v>
      </c>
      <c r="I15" s="4" t="s">
        <v>30</v>
      </c>
      <c r="J15" s="242"/>
      <c r="K15" s="242"/>
      <c r="L15" s="242"/>
      <c r="M15" s="242"/>
      <c r="N15" s="242"/>
      <c r="O15" s="242"/>
      <c r="P15" s="242"/>
      <c r="Q15" s="242"/>
      <c r="R15" s="291"/>
      <c r="S15" s="242"/>
      <c r="T15" s="242"/>
      <c r="U15" s="242"/>
      <c r="V15" s="286"/>
      <c r="W15" s="289"/>
      <c r="X15" s="273"/>
      <c r="Y15" s="275"/>
      <c r="Z15" s="277"/>
      <c r="AA15" s="267"/>
      <c r="AB15" s="269"/>
      <c r="AC15" s="271"/>
      <c r="AD15" s="259"/>
      <c r="AE15" s="240"/>
      <c r="AF15" s="242"/>
      <c r="AG15" s="238"/>
      <c r="AH15" s="244"/>
      <c r="AI15" s="231"/>
      <c r="AJ15" s="233"/>
    </row>
    <row r="16" spans="1:36" ht="65.25" customHeight="1" x14ac:dyDescent="0.25">
      <c r="A16" s="281"/>
      <c r="B16" s="281"/>
      <c r="C16" s="293"/>
      <c r="D16" s="294" t="s">
        <v>31</v>
      </c>
      <c r="E16" s="280" t="s">
        <v>32</v>
      </c>
      <c r="F16" s="281" t="s">
        <v>33</v>
      </c>
      <c r="G16" s="283"/>
      <c r="H16" s="4" t="s">
        <v>34</v>
      </c>
      <c r="I16" s="4" t="s">
        <v>35</v>
      </c>
      <c r="J16" s="15"/>
      <c r="K16" s="15"/>
      <c r="L16" s="15"/>
      <c r="M16" s="15"/>
      <c r="N16" s="15"/>
      <c r="O16" s="15"/>
      <c r="P16" s="15"/>
      <c r="Q16" s="15"/>
      <c r="R16" s="15"/>
      <c r="S16" s="15"/>
      <c r="T16" s="15"/>
      <c r="U16" s="15"/>
      <c r="V16" s="286"/>
      <c r="W16" s="260">
        <v>0.25</v>
      </c>
      <c r="X16" s="262">
        <v>0.25</v>
      </c>
      <c r="Y16" s="262">
        <v>0.25</v>
      </c>
      <c r="Z16" s="278">
        <v>0.25</v>
      </c>
      <c r="AA16" s="260"/>
      <c r="AB16" s="262"/>
      <c r="AC16" s="262"/>
      <c r="AD16" s="264"/>
      <c r="AE16" s="237">
        <f>SUM($AA$16/$W$16)</f>
        <v>0</v>
      </c>
      <c r="AF16" s="238">
        <f>SUM($AB$16/$X$16)</f>
        <v>0</v>
      </c>
      <c r="AG16" s="238">
        <f>SUM($AC$16/$Y$16)</f>
        <v>0</v>
      </c>
      <c r="AH16" s="225">
        <f>SUM($AD$16/$Z$16)</f>
        <v>0</v>
      </c>
      <c r="AI16" s="232">
        <f>SUM(AA16:AD17)</f>
        <v>0</v>
      </c>
      <c r="AJ16" s="232" cm="1">
        <f t="array" ref="AJ16">SUM(AA16:AD17/E16)</f>
        <v>0</v>
      </c>
    </row>
    <row r="17" spans="1:36" ht="65.25" customHeight="1" x14ac:dyDescent="0.25">
      <c r="A17" s="281"/>
      <c r="B17" s="281"/>
      <c r="C17" s="293"/>
      <c r="D17" s="294"/>
      <c r="E17" s="280"/>
      <c r="F17" s="281"/>
      <c r="G17" s="283"/>
      <c r="H17" s="4" t="s">
        <v>36</v>
      </c>
      <c r="I17" s="4" t="s">
        <v>37</v>
      </c>
      <c r="J17" s="15"/>
      <c r="K17" s="15"/>
      <c r="L17" s="15"/>
      <c r="M17" s="15"/>
      <c r="N17" s="15"/>
      <c r="O17" s="15"/>
      <c r="P17" s="15"/>
      <c r="Q17" s="15"/>
      <c r="R17" s="15"/>
      <c r="S17" s="15"/>
      <c r="T17" s="15"/>
      <c r="U17" s="15"/>
      <c r="V17" s="286"/>
      <c r="W17" s="261"/>
      <c r="X17" s="263"/>
      <c r="Y17" s="263"/>
      <c r="Z17" s="279"/>
      <c r="AA17" s="261"/>
      <c r="AB17" s="263"/>
      <c r="AC17" s="263"/>
      <c r="AD17" s="265"/>
      <c r="AE17" s="237"/>
      <c r="AF17" s="238"/>
      <c r="AG17" s="238"/>
      <c r="AH17" s="225"/>
      <c r="AI17" s="233"/>
      <c r="AJ17" s="233"/>
    </row>
    <row r="18" spans="1:36" ht="45" customHeight="1" x14ac:dyDescent="0.25">
      <c r="A18" s="281"/>
      <c r="B18" s="281"/>
      <c r="C18" s="293" t="s">
        <v>38</v>
      </c>
      <c r="D18" s="294" t="s">
        <v>39</v>
      </c>
      <c r="E18" s="280" t="s">
        <v>32</v>
      </c>
      <c r="F18" s="281" t="s">
        <v>40</v>
      </c>
      <c r="G18" s="283"/>
      <c r="H18" s="6" t="s">
        <v>41</v>
      </c>
      <c r="I18" s="4" t="s">
        <v>42</v>
      </c>
      <c r="J18" s="257"/>
      <c r="K18" s="257"/>
      <c r="L18" s="257"/>
      <c r="M18" s="257"/>
      <c r="N18" s="257"/>
      <c r="O18" s="257"/>
      <c r="P18" s="257"/>
      <c r="Q18" s="257"/>
      <c r="R18" s="257"/>
      <c r="S18" s="257"/>
      <c r="T18" s="257"/>
      <c r="U18" s="257"/>
      <c r="V18" s="286"/>
      <c r="W18" s="237">
        <v>0.25</v>
      </c>
      <c r="X18" s="238">
        <v>0.25</v>
      </c>
      <c r="Y18" s="238">
        <v>0.25</v>
      </c>
      <c r="Z18" s="225">
        <v>0.25</v>
      </c>
      <c r="AA18" s="237"/>
      <c r="AB18" s="238"/>
      <c r="AC18" s="238"/>
      <c r="AD18" s="255"/>
      <c r="AE18" s="237">
        <f t="shared" ref="AE18" si="0">SUM(AA18/W18)</f>
        <v>0</v>
      </c>
      <c r="AF18" s="238">
        <f t="shared" ref="AF18" si="1">SUM(AB18/X18)</f>
        <v>0</v>
      </c>
      <c r="AG18" s="238">
        <f t="shared" ref="AG18" si="2">SUM(AC18/Y18)</f>
        <v>0</v>
      </c>
      <c r="AH18" s="225">
        <f t="shared" ref="AH18" si="3">SUM(AD18/Z18)</f>
        <v>0</v>
      </c>
      <c r="AI18" s="221">
        <f>SUM(AA18:AD23)</f>
        <v>0</v>
      </c>
      <c r="AJ18" s="221" cm="1">
        <f t="array" ref="AJ18">SUM(AA18:AD23/E18)</f>
        <v>0</v>
      </c>
    </row>
    <row r="19" spans="1:36" ht="45" customHeight="1" x14ac:dyDescent="0.25">
      <c r="A19" s="281"/>
      <c r="B19" s="281"/>
      <c r="C19" s="293"/>
      <c r="D19" s="294"/>
      <c r="E19" s="280"/>
      <c r="F19" s="281"/>
      <c r="G19" s="283"/>
      <c r="H19" s="2" t="s">
        <v>43</v>
      </c>
      <c r="I19" s="7" t="s">
        <v>44</v>
      </c>
      <c r="J19" s="257"/>
      <c r="K19" s="257"/>
      <c r="L19" s="257"/>
      <c r="M19" s="257"/>
      <c r="N19" s="257"/>
      <c r="O19" s="257"/>
      <c r="P19" s="257"/>
      <c r="Q19" s="257"/>
      <c r="R19" s="257"/>
      <c r="S19" s="257"/>
      <c r="T19" s="257"/>
      <c r="U19" s="257"/>
      <c r="V19" s="286"/>
      <c r="W19" s="237"/>
      <c r="X19" s="238"/>
      <c r="Y19" s="238"/>
      <c r="Z19" s="225"/>
      <c r="AA19" s="237"/>
      <c r="AB19" s="238"/>
      <c r="AC19" s="238"/>
      <c r="AD19" s="255"/>
      <c r="AE19" s="237"/>
      <c r="AF19" s="238"/>
      <c r="AG19" s="238"/>
      <c r="AH19" s="225"/>
      <c r="AI19" s="221"/>
      <c r="AJ19" s="221"/>
    </row>
    <row r="20" spans="1:36" ht="45" customHeight="1" x14ac:dyDescent="0.25">
      <c r="A20" s="281"/>
      <c r="B20" s="281"/>
      <c r="C20" s="293"/>
      <c r="D20" s="294"/>
      <c r="E20" s="280"/>
      <c r="F20" s="281"/>
      <c r="G20" s="283"/>
      <c r="H20" s="2" t="s">
        <v>45</v>
      </c>
      <c r="I20" s="4" t="s">
        <v>37</v>
      </c>
      <c r="J20" s="257"/>
      <c r="K20" s="257"/>
      <c r="L20" s="257"/>
      <c r="M20" s="257"/>
      <c r="N20" s="257"/>
      <c r="O20" s="257"/>
      <c r="P20" s="257"/>
      <c r="Q20" s="257"/>
      <c r="R20" s="257"/>
      <c r="S20" s="257"/>
      <c r="T20" s="257"/>
      <c r="U20" s="257"/>
      <c r="V20" s="286"/>
      <c r="W20" s="237"/>
      <c r="X20" s="238"/>
      <c r="Y20" s="238"/>
      <c r="Z20" s="225"/>
      <c r="AA20" s="237"/>
      <c r="AB20" s="238"/>
      <c r="AC20" s="238"/>
      <c r="AD20" s="255"/>
      <c r="AE20" s="237" t="e">
        <f t="shared" ref="AE20" si="4">SUM(AA20/W20)</f>
        <v>#DIV/0!</v>
      </c>
      <c r="AF20" s="238" t="e">
        <f t="shared" ref="AF20" si="5">SUM(AB20/X20)</f>
        <v>#DIV/0!</v>
      </c>
      <c r="AG20" s="238" t="e">
        <f t="shared" ref="AG20" si="6">SUM(AC20/Y20)</f>
        <v>#DIV/0!</v>
      </c>
      <c r="AH20" s="225" t="e">
        <f t="shared" ref="AH20" si="7">SUM(AD20/Z20)</f>
        <v>#DIV/0!</v>
      </c>
      <c r="AI20" s="221"/>
      <c r="AJ20" s="221"/>
    </row>
    <row r="21" spans="1:36" ht="45" customHeight="1" x14ac:dyDescent="0.25">
      <c r="A21" s="281"/>
      <c r="B21" s="281"/>
      <c r="C21" s="293"/>
      <c r="D21" s="294"/>
      <c r="E21" s="280"/>
      <c r="F21" s="281"/>
      <c r="G21" s="283"/>
      <c r="H21" s="2" t="s">
        <v>46</v>
      </c>
      <c r="I21" s="7" t="s">
        <v>30</v>
      </c>
      <c r="J21" s="257"/>
      <c r="K21" s="257"/>
      <c r="L21" s="257"/>
      <c r="M21" s="257"/>
      <c r="N21" s="257"/>
      <c r="O21" s="257"/>
      <c r="P21" s="257"/>
      <c r="Q21" s="257"/>
      <c r="R21" s="257"/>
      <c r="S21" s="257"/>
      <c r="T21" s="257"/>
      <c r="U21" s="257"/>
      <c r="V21" s="286"/>
      <c r="W21" s="237"/>
      <c r="X21" s="238"/>
      <c r="Y21" s="238"/>
      <c r="Z21" s="225"/>
      <c r="AA21" s="237"/>
      <c r="AB21" s="238"/>
      <c r="AC21" s="238"/>
      <c r="AD21" s="255"/>
      <c r="AE21" s="237"/>
      <c r="AF21" s="238"/>
      <c r="AG21" s="238"/>
      <c r="AH21" s="225"/>
      <c r="AI21" s="221"/>
      <c r="AJ21" s="221"/>
    </row>
    <row r="22" spans="1:36" ht="45" customHeight="1" x14ac:dyDescent="0.25">
      <c r="A22" s="281"/>
      <c r="B22" s="281"/>
      <c r="C22" s="293"/>
      <c r="D22" s="294"/>
      <c r="E22" s="280"/>
      <c r="F22" s="281"/>
      <c r="G22" s="283"/>
      <c r="H22" s="4" t="s">
        <v>47</v>
      </c>
      <c r="I22" s="7" t="s">
        <v>44</v>
      </c>
      <c r="J22" s="257"/>
      <c r="K22" s="257"/>
      <c r="L22" s="257"/>
      <c r="M22" s="257"/>
      <c r="N22" s="257"/>
      <c r="O22" s="257"/>
      <c r="P22" s="257"/>
      <c r="Q22" s="257"/>
      <c r="R22" s="257"/>
      <c r="S22" s="257"/>
      <c r="T22" s="257"/>
      <c r="U22" s="257"/>
      <c r="V22" s="286"/>
      <c r="W22" s="237"/>
      <c r="X22" s="238"/>
      <c r="Y22" s="238"/>
      <c r="Z22" s="225"/>
      <c r="AA22" s="237"/>
      <c r="AB22" s="238"/>
      <c r="AC22" s="238"/>
      <c r="AD22" s="255"/>
      <c r="AE22" s="237" t="e">
        <f t="shared" ref="AE22" si="8">SUM(AA22/W22)</f>
        <v>#DIV/0!</v>
      </c>
      <c r="AF22" s="238" t="e">
        <f t="shared" ref="AF22" si="9">SUM(AB22/X22)</f>
        <v>#DIV/0!</v>
      </c>
      <c r="AG22" s="238" t="e">
        <f t="shared" ref="AG22" si="10">SUM(AC22/Y22)</f>
        <v>#DIV/0!</v>
      </c>
      <c r="AH22" s="225" t="e">
        <f t="shared" ref="AH22" si="11">SUM(AD22/Z22)</f>
        <v>#DIV/0!</v>
      </c>
      <c r="AI22" s="221"/>
      <c r="AJ22" s="221"/>
    </row>
    <row r="23" spans="1:36" ht="45" customHeight="1" x14ac:dyDescent="0.25">
      <c r="A23" s="281"/>
      <c r="B23" s="281"/>
      <c r="C23" s="293"/>
      <c r="D23" s="294"/>
      <c r="E23" s="280"/>
      <c r="F23" s="281"/>
      <c r="G23" s="283"/>
      <c r="H23" s="4" t="s">
        <v>48</v>
      </c>
      <c r="I23" s="7" t="s">
        <v>30</v>
      </c>
      <c r="J23" s="257"/>
      <c r="K23" s="257"/>
      <c r="L23" s="257"/>
      <c r="M23" s="257"/>
      <c r="N23" s="257"/>
      <c r="O23" s="257"/>
      <c r="P23" s="257"/>
      <c r="Q23" s="257"/>
      <c r="R23" s="257"/>
      <c r="S23" s="257"/>
      <c r="T23" s="257"/>
      <c r="U23" s="257"/>
      <c r="V23" s="286"/>
      <c r="W23" s="237"/>
      <c r="X23" s="238"/>
      <c r="Y23" s="238"/>
      <c r="Z23" s="225"/>
      <c r="AA23" s="237"/>
      <c r="AB23" s="238"/>
      <c r="AC23" s="238"/>
      <c r="AD23" s="255"/>
      <c r="AE23" s="237"/>
      <c r="AF23" s="238"/>
      <c r="AG23" s="238"/>
      <c r="AH23" s="225"/>
      <c r="AI23" s="221"/>
      <c r="AJ23" s="221"/>
    </row>
    <row r="24" spans="1:36" ht="93.75" customHeight="1" x14ac:dyDescent="0.25">
      <c r="A24" s="281"/>
      <c r="B24" s="281"/>
      <c r="C24" s="2" t="s">
        <v>49</v>
      </c>
      <c r="D24" s="3" t="s">
        <v>50</v>
      </c>
      <c r="E24" s="5" t="s">
        <v>32</v>
      </c>
      <c r="F24" s="4" t="s">
        <v>51</v>
      </c>
      <c r="G24" s="283"/>
      <c r="H24" s="4" t="s">
        <v>52</v>
      </c>
      <c r="I24" s="7" t="s">
        <v>44</v>
      </c>
      <c r="J24" s="15"/>
      <c r="K24" s="15"/>
      <c r="L24" s="15"/>
      <c r="M24" s="15"/>
      <c r="N24" s="15"/>
      <c r="O24" s="15"/>
      <c r="P24" s="15"/>
      <c r="Q24" s="15"/>
      <c r="R24" s="15"/>
      <c r="S24" s="15"/>
      <c r="T24" s="15"/>
      <c r="U24" s="15"/>
      <c r="V24" s="286"/>
      <c r="W24" s="19">
        <v>0.25</v>
      </c>
      <c r="X24" s="17">
        <v>0.25</v>
      </c>
      <c r="Y24" s="17">
        <v>0.25</v>
      </c>
      <c r="Z24" s="20">
        <v>0.25</v>
      </c>
      <c r="AA24" s="19"/>
      <c r="AB24" s="17"/>
      <c r="AC24" s="17"/>
      <c r="AD24" s="24"/>
      <c r="AE24" s="19">
        <f>SUM(AA24/W24)</f>
        <v>0</v>
      </c>
      <c r="AF24" s="17">
        <f t="shared" ref="AF24:AH25" si="12">SUM(AB24/X24)</f>
        <v>0</v>
      </c>
      <c r="AG24" s="17">
        <f t="shared" si="12"/>
        <v>0</v>
      </c>
      <c r="AH24" s="20">
        <f t="shared" si="12"/>
        <v>0</v>
      </c>
      <c r="AI24" s="23" cm="1">
        <f t="array" ref="AI24">SUM(AA24:AD24/E24)</f>
        <v>0</v>
      </c>
      <c r="AJ24" s="23" cm="1">
        <f t="array" ref="AJ24">SUM(AA24:AD24/E24)</f>
        <v>0</v>
      </c>
    </row>
    <row r="25" spans="1:36" ht="28.5" customHeight="1" x14ac:dyDescent="0.25">
      <c r="A25" s="281"/>
      <c r="B25" s="281"/>
      <c r="C25" s="293" t="s">
        <v>53</v>
      </c>
      <c r="D25" s="294" t="s">
        <v>54</v>
      </c>
      <c r="E25" s="297">
        <v>1</v>
      </c>
      <c r="F25" s="281" t="s">
        <v>55</v>
      </c>
      <c r="G25" s="283"/>
      <c r="H25" s="2" t="s">
        <v>56</v>
      </c>
      <c r="I25" s="7" t="s">
        <v>44</v>
      </c>
      <c r="J25" s="15"/>
      <c r="K25" s="15"/>
      <c r="L25" s="15"/>
      <c r="M25" s="15"/>
      <c r="N25" s="15"/>
      <c r="O25" s="15"/>
      <c r="P25" s="15"/>
      <c r="Q25" s="15"/>
      <c r="R25" s="15"/>
      <c r="S25" s="15"/>
      <c r="T25" s="15"/>
      <c r="U25" s="15"/>
      <c r="V25" s="286"/>
      <c r="W25" s="19">
        <v>0.25</v>
      </c>
      <c r="X25" s="17">
        <v>0.25</v>
      </c>
      <c r="Y25" s="17">
        <v>0.25</v>
      </c>
      <c r="Z25" s="20">
        <v>0.25</v>
      </c>
      <c r="AA25" s="19"/>
      <c r="AB25" s="17"/>
      <c r="AC25" s="17"/>
      <c r="AD25" s="24"/>
      <c r="AE25" s="19">
        <f>SUM(AA25/W25)</f>
        <v>0</v>
      </c>
      <c r="AF25" s="17">
        <f t="shared" si="12"/>
        <v>0</v>
      </c>
      <c r="AG25" s="17">
        <f t="shared" si="12"/>
        <v>0</v>
      </c>
      <c r="AH25" s="20">
        <f t="shared" si="12"/>
        <v>0</v>
      </c>
      <c r="AI25" s="45">
        <f>SUM(AA25:AD25)</f>
        <v>0</v>
      </c>
      <c r="AJ25" s="45">
        <f>SUM(AA25:AD25)</f>
        <v>0</v>
      </c>
    </row>
    <row r="26" spans="1:36" ht="175.5" customHeight="1" x14ac:dyDescent="0.25">
      <c r="A26" s="281"/>
      <c r="B26" s="281"/>
      <c r="C26" s="293"/>
      <c r="D26" s="294"/>
      <c r="E26" s="297"/>
      <c r="F26" s="281"/>
      <c r="G26" s="283"/>
      <c r="H26" s="4" t="s">
        <v>57</v>
      </c>
      <c r="I26" s="7" t="s">
        <v>30</v>
      </c>
      <c r="J26" s="15"/>
      <c r="K26" s="15"/>
      <c r="L26" s="15"/>
      <c r="M26" s="15"/>
      <c r="N26" s="15"/>
      <c r="O26" s="15"/>
      <c r="P26" s="15"/>
      <c r="Q26" s="15"/>
      <c r="R26" s="15"/>
      <c r="S26" s="15"/>
      <c r="T26" s="15"/>
      <c r="U26" s="15"/>
      <c r="V26" s="286"/>
      <c r="W26" s="21" t="s">
        <v>58</v>
      </c>
      <c r="X26" s="18" t="s">
        <v>58</v>
      </c>
      <c r="Y26" s="18" t="s">
        <v>58</v>
      </c>
      <c r="Z26" s="22" t="s">
        <v>58</v>
      </c>
      <c r="AA26" s="49"/>
      <c r="AB26" s="50"/>
      <c r="AC26" s="50"/>
      <c r="AD26" s="51"/>
      <c r="AE26" s="19">
        <f>SUM(AA26/W26)</f>
        <v>0</v>
      </c>
      <c r="AF26" s="17">
        <f t="shared" ref="AF26" si="13">SUM(AB26/X26)</f>
        <v>0</v>
      </c>
      <c r="AG26" s="17">
        <f t="shared" ref="AG26" si="14">SUM(AC26/Y26)</f>
        <v>0</v>
      </c>
      <c r="AH26" s="20">
        <f t="shared" ref="AH26" si="15">SUM(AD26/Z26)</f>
        <v>0</v>
      </c>
      <c r="AI26" s="25">
        <f>SUM(AA26:AD26)</f>
        <v>0</v>
      </c>
      <c r="AJ26" s="23" cm="1">
        <f t="array" ref="AJ26">SUM(AA26:AD26/12)</f>
        <v>0</v>
      </c>
    </row>
    <row r="27" spans="1:36" ht="217.5" customHeight="1" x14ac:dyDescent="0.25">
      <c r="A27" s="281"/>
      <c r="B27" s="281"/>
      <c r="C27" s="293"/>
      <c r="D27" s="294"/>
      <c r="E27" s="297"/>
      <c r="F27" s="281"/>
      <c r="G27" s="283"/>
      <c r="H27" s="2" t="s">
        <v>59</v>
      </c>
      <c r="I27" s="7" t="s">
        <v>44</v>
      </c>
      <c r="J27" s="15"/>
      <c r="K27" s="15"/>
      <c r="L27" s="15"/>
      <c r="M27" s="15"/>
      <c r="N27" s="15"/>
      <c r="O27" s="15"/>
      <c r="P27" s="15"/>
      <c r="Q27" s="15"/>
      <c r="R27" s="15"/>
      <c r="S27" s="15"/>
      <c r="T27" s="15"/>
      <c r="U27" s="15"/>
      <c r="V27" s="286"/>
      <c r="W27" s="19">
        <v>0.25</v>
      </c>
      <c r="X27" s="17">
        <v>0.25</v>
      </c>
      <c r="Y27" s="17">
        <v>0.25</v>
      </c>
      <c r="Z27" s="20">
        <v>0.25</v>
      </c>
      <c r="AA27" s="19"/>
      <c r="AB27" s="17"/>
      <c r="AC27" s="17"/>
      <c r="AD27" s="24"/>
      <c r="AE27" s="19">
        <f>SUM(AA27/W27)</f>
        <v>0</v>
      </c>
      <c r="AF27" s="17">
        <f t="shared" ref="AF27:AF37" si="16">SUM(AB27/X27)</f>
        <v>0</v>
      </c>
      <c r="AG27" s="17">
        <f t="shared" ref="AG27:AG37" si="17">SUM(AC27/Y27)</f>
        <v>0</v>
      </c>
      <c r="AH27" s="20">
        <f t="shared" ref="AH27:AH37" si="18">SUM(AD27/Z27)</f>
        <v>0</v>
      </c>
      <c r="AI27" s="45">
        <f>SUM(AA27:AD27)</f>
        <v>0</v>
      </c>
      <c r="AJ27" s="45">
        <f>SUM(AA27:AD27)</f>
        <v>0</v>
      </c>
    </row>
    <row r="28" spans="1:36" ht="140.25" customHeight="1" x14ac:dyDescent="0.25">
      <c r="A28" s="281"/>
      <c r="B28" s="281"/>
      <c r="C28" s="293"/>
      <c r="D28" s="294"/>
      <c r="E28" s="297"/>
      <c r="F28" s="281"/>
      <c r="G28" s="283"/>
      <c r="H28" s="2" t="s">
        <v>60</v>
      </c>
      <c r="I28" s="7" t="s">
        <v>30</v>
      </c>
      <c r="J28" s="15"/>
      <c r="K28" s="15"/>
      <c r="L28" s="15"/>
      <c r="M28" s="15"/>
      <c r="N28" s="15"/>
      <c r="O28" s="15"/>
      <c r="P28" s="15"/>
      <c r="Q28" s="15"/>
      <c r="R28" s="15"/>
      <c r="S28" s="15"/>
      <c r="T28" s="15"/>
      <c r="U28" s="15"/>
      <c r="V28" s="286"/>
      <c r="W28" s="21" t="s">
        <v>58</v>
      </c>
      <c r="X28" s="18" t="s">
        <v>58</v>
      </c>
      <c r="Y28" s="18" t="s">
        <v>58</v>
      </c>
      <c r="Z28" s="22" t="s">
        <v>58</v>
      </c>
      <c r="AA28" s="49"/>
      <c r="AB28" s="50"/>
      <c r="AC28" s="50"/>
      <c r="AD28" s="51"/>
      <c r="AE28" s="19">
        <f>SUM(AA28/W28)</f>
        <v>0</v>
      </c>
      <c r="AF28" s="17">
        <f t="shared" si="16"/>
        <v>0</v>
      </c>
      <c r="AG28" s="17">
        <f t="shared" si="17"/>
        <v>0</v>
      </c>
      <c r="AH28" s="20">
        <f t="shared" si="18"/>
        <v>0</v>
      </c>
      <c r="AI28" s="25">
        <f>SUM(AA28:AD28)</f>
        <v>0</v>
      </c>
      <c r="AJ28" s="23" cm="1">
        <f t="array" ref="AJ28">SUM(AA28:AD28/12)</f>
        <v>0</v>
      </c>
    </row>
    <row r="29" spans="1:36" ht="41.25" customHeight="1" x14ac:dyDescent="0.25">
      <c r="A29" s="281"/>
      <c r="B29" s="281"/>
      <c r="C29" s="293" t="s">
        <v>61</v>
      </c>
      <c r="D29" s="294" t="s">
        <v>62</v>
      </c>
      <c r="E29" s="280" t="s">
        <v>32</v>
      </c>
      <c r="F29" s="281" t="s">
        <v>63</v>
      </c>
      <c r="G29" s="283"/>
      <c r="H29" s="9" t="s">
        <v>64</v>
      </c>
      <c r="I29" s="282" t="s">
        <v>65</v>
      </c>
      <c r="J29" s="257"/>
      <c r="K29" s="257"/>
      <c r="L29" s="257"/>
      <c r="M29" s="257"/>
      <c r="N29" s="257"/>
      <c r="O29" s="257"/>
      <c r="P29" s="257"/>
      <c r="Q29" s="257"/>
      <c r="R29" s="257"/>
      <c r="S29" s="257"/>
      <c r="T29" s="257"/>
      <c r="U29" s="257"/>
      <c r="V29" s="286"/>
      <c r="W29" s="237">
        <v>0.25</v>
      </c>
      <c r="X29" s="238">
        <v>0.25</v>
      </c>
      <c r="Y29" s="238">
        <v>0.25</v>
      </c>
      <c r="Z29" s="225">
        <v>0.25</v>
      </c>
      <c r="AA29" s="237"/>
      <c r="AB29" s="238"/>
      <c r="AC29" s="238"/>
      <c r="AD29" s="255"/>
      <c r="AE29" s="237">
        <f t="shared" ref="AE29:AE37" si="19">SUM(AA29/W29)</f>
        <v>0</v>
      </c>
      <c r="AF29" s="238">
        <f>SUM(AB29/X29)</f>
        <v>0</v>
      </c>
      <c r="AG29" s="238">
        <f>SUM(AC29/Y29)</f>
        <v>0</v>
      </c>
      <c r="AH29" s="225">
        <f t="shared" si="18"/>
        <v>0</v>
      </c>
      <c r="AI29" s="234">
        <f>SUM(AA29:AD32)</f>
        <v>0</v>
      </c>
      <c r="AJ29" s="234" cm="1">
        <f t="array" ref="AJ29">SUM(AA29:AD32/E29)</f>
        <v>0</v>
      </c>
    </row>
    <row r="30" spans="1:36" ht="41.25" customHeight="1" x14ac:dyDescent="0.25">
      <c r="A30" s="281"/>
      <c r="B30" s="281"/>
      <c r="C30" s="293"/>
      <c r="D30" s="294"/>
      <c r="E30" s="280"/>
      <c r="F30" s="281"/>
      <c r="G30" s="283"/>
      <c r="H30" s="9" t="s">
        <v>66</v>
      </c>
      <c r="I30" s="283"/>
      <c r="J30" s="257"/>
      <c r="K30" s="257"/>
      <c r="L30" s="257"/>
      <c r="M30" s="257"/>
      <c r="N30" s="257"/>
      <c r="O30" s="257"/>
      <c r="P30" s="257"/>
      <c r="Q30" s="257"/>
      <c r="R30" s="257"/>
      <c r="S30" s="257"/>
      <c r="T30" s="257"/>
      <c r="U30" s="257"/>
      <c r="V30" s="286"/>
      <c r="W30" s="245"/>
      <c r="X30" s="254"/>
      <c r="Y30" s="254"/>
      <c r="Z30" s="226"/>
      <c r="AA30" s="245"/>
      <c r="AB30" s="254"/>
      <c r="AC30" s="254"/>
      <c r="AD30" s="256"/>
      <c r="AE30" s="245" t="e">
        <f t="shared" si="19"/>
        <v>#DIV/0!</v>
      </c>
      <c r="AF30" s="246" t="e">
        <f t="shared" si="16"/>
        <v>#DIV/0!</v>
      </c>
      <c r="AG30" s="246" t="e">
        <f t="shared" si="17"/>
        <v>#DIV/0!</v>
      </c>
      <c r="AH30" s="226" t="e">
        <f t="shared" si="18"/>
        <v>#DIV/0!</v>
      </c>
      <c r="AI30" s="235"/>
      <c r="AJ30" s="235"/>
    </row>
    <row r="31" spans="1:36" ht="41.25" customHeight="1" x14ac:dyDescent="0.25">
      <c r="A31" s="281"/>
      <c r="B31" s="281"/>
      <c r="C31" s="293"/>
      <c r="D31" s="294"/>
      <c r="E31" s="280"/>
      <c r="F31" s="281"/>
      <c r="G31" s="283"/>
      <c r="H31" s="9" t="s">
        <v>67</v>
      </c>
      <c r="I31" s="283"/>
      <c r="J31" s="257"/>
      <c r="K31" s="257"/>
      <c r="L31" s="257"/>
      <c r="M31" s="257"/>
      <c r="N31" s="257"/>
      <c r="O31" s="257"/>
      <c r="P31" s="257"/>
      <c r="Q31" s="257"/>
      <c r="R31" s="257"/>
      <c r="S31" s="257"/>
      <c r="T31" s="257"/>
      <c r="U31" s="257"/>
      <c r="V31" s="286"/>
      <c r="W31" s="245"/>
      <c r="X31" s="254"/>
      <c r="Y31" s="254"/>
      <c r="Z31" s="226"/>
      <c r="AA31" s="245"/>
      <c r="AB31" s="254"/>
      <c r="AC31" s="254"/>
      <c r="AD31" s="256"/>
      <c r="AE31" s="245" t="e">
        <f t="shared" si="19"/>
        <v>#DIV/0!</v>
      </c>
      <c r="AF31" s="246" t="e">
        <f t="shared" si="16"/>
        <v>#DIV/0!</v>
      </c>
      <c r="AG31" s="246" t="e">
        <f t="shared" si="17"/>
        <v>#DIV/0!</v>
      </c>
      <c r="AH31" s="226" t="e">
        <f t="shared" si="18"/>
        <v>#DIV/0!</v>
      </c>
      <c r="AI31" s="235"/>
      <c r="AJ31" s="235"/>
    </row>
    <row r="32" spans="1:36" ht="41.25" customHeight="1" x14ac:dyDescent="0.25">
      <c r="A32" s="281"/>
      <c r="B32" s="281"/>
      <c r="C32" s="293"/>
      <c r="D32" s="294"/>
      <c r="E32" s="280"/>
      <c r="F32" s="281"/>
      <c r="G32" s="283"/>
      <c r="H32" s="9" t="s">
        <v>68</v>
      </c>
      <c r="I32" s="284"/>
      <c r="J32" s="257"/>
      <c r="K32" s="257"/>
      <c r="L32" s="257"/>
      <c r="M32" s="257"/>
      <c r="N32" s="257"/>
      <c r="O32" s="257"/>
      <c r="P32" s="257"/>
      <c r="Q32" s="257"/>
      <c r="R32" s="257"/>
      <c r="S32" s="257"/>
      <c r="T32" s="257"/>
      <c r="U32" s="257"/>
      <c r="V32" s="286"/>
      <c r="W32" s="245"/>
      <c r="X32" s="254"/>
      <c r="Y32" s="254"/>
      <c r="Z32" s="226"/>
      <c r="AA32" s="245"/>
      <c r="AB32" s="254"/>
      <c r="AC32" s="254"/>
      <c r="AD32" s="256"/>
      <c r="AE32" s="245" t="e">
        <f t="shared" si="19"/>
        <v>#DIV/0!</v>
      </c>
      <c r="AF32" s="246" t="e">
        <f t="shared" si="16"/>
        <v>#DIV/0!</v>
      </c>
      <c r="AG32" s="246" t="e">
        <f t="shared" si="17"/>
        <v>#DIV/0!</v>
      </c>
      <c r="AH32" s="226" t="e">
        <f t="shared" si="18"/>
        <v>#DIV/0!</v>
      </c>
      <c r="AI32" s="236"/>
      <c r="AJ32" s="236"/>
    </row>
    <row r="33" spans="1:36" ht="77.25" customHeight="1" x14ac:dyDescent="0.25">
      <c r="A33" s="281"/>
      <c r="B33" s="281"/>
      <c r="C33" s="2" t="s">
        <v>69</v>
      </c>
      <c r="D33" s="3" t="s">
        <v>70</v>
      </c>
      <c r="E33" s="8">
        <v>1</v>
      </c>
      <c r="F33" s="1" t="s">
        <v>71</v>
      </c>
      <c r="G33" s="283"/>
      <c r="H33" s="2" t="s">
        <v>72</v>
      </c>
      <c r="I33" s="7" t="s">
        <v>73</v>
      </c>
      <c r="J33" s="15"/>
      <c r="K33" s="15"/>
      <c r="L33" s="15"/>
      <c r="M33" s="15"/>
      <c r="N33" s="15"/>
      <c r="O33" s="15"/>
      <c r="P33" s="15"/>
      <c r="Q33" s="15"/>
      <c r="R33" s="15"/>
      <c r="S33" s="15"/>
      <c r="T33" s="15"/>
      <c r="U33" s="15"/>
      <c r="V33" s="286"/>
      <c r="W33" s="19">
        <v>0.25</v>
      </c>
      <c r="X33" s="17">
        <v>0.25</v>
      </c>
      <c r="Y33" s="17">
        <v>0.25</v>
      </c>
      <c r="Z33" s="20">
        <v>0.25</v>
      </c>
      <c r="AA33" s="19"/>
      <c r="AB33" s="17"/>
      <c r="AC33" s="17"/>
      <c r="AD33" s="24"/>
      <c r="AE33" s="19">
        <f t="shared" si="19"/>
        <v>0</v>
      </c>
      <c r="AF33" s="17">
        <f t="shared" si="16"/>
        <v>0</v>
      </c>
      <c r="AG33" s="17">
        <f t="shared" si="17"/>
        <v>0</v>
      </c>
      <c r="AH33" s="20">
        <f t="shared" si="18"/>
        <v>0</v>
      </c>
      <c r="AI33" s="23" cm="1">
        <f t="array" ref="AI33">SUM(AA33:AD33/E33)</f>
        <v>0</v>
      </c>
      <c r="AJ33" s="23" cm="1">
        <f t="array" ref="AJ33">SUM(AA33:AD33/E33)</f>
        <v>0</v>
      </c>
    </row>
    <row r="34" spans="1:36" ht="54" customHeight="1" x14ac:dyDescent="0.25">
      <c r="A34" s="281"/>
      <c r="B34" s="281"/>
      <c r="C34" s="293" t="s">
        <v>74</v>
      </c>
      <c r="D34" s="294" t="s">
        <v>75</v>
      </c>
      <c r="E34" s="280" t="s">
        <v>32</v>
      </c>
      <c r="F34" s="281" t="s">
        <v>76</v>
      </c>
      <c r="G34" s="283"/>
      <c r="H34" s="10" t="s">
        <v>77</v>
      </c>
      <c r="I34" s="281" t="s">
        <v>78</v>
      </c>
      <c r="J34" s="257"/>
      <c r="K34" s="257"/>
      <c r="L34" s="257"/>
      <c r="M34" s="257"/>
      <c r="N34" s="257"/>
      <c r="O34" s="257"/>
      <c r="P34" s="257"/>
      <c r="Q34" s="257"/>
      <c r="R34" s="257"/>
      <c r="S34" s="257"/>
      <c r="T34" s="257"/>
      <c r="U34" s="257"/>
      <c r="V34" s="286"/>
      <c r="W34" s="237">
        <v>0.25</v>
      </c>
      <c r="X34" s="238">
        <v>0.25</v>
      </c>
      <c r="Y34" s="238">
        <v>0.25</v>
      </c>
      <c r="Z34" s="225">
        <v>0.25</v>
      </c>
      <c r="AA34" s="237"/>
      <c r="AB34" s="238"/>
      <c r="AC34" s="238"/>
      <c r="AD34" s="255"/>
      <c r="AE34" s="237">
        <f t="shared" si="19"/>
        <v>0</v>
      </c>
      <c r="AF34" s="238">
        <f t="shared" si="16"/>
        <v>0</v>
      </c>
      <c r="AG34" s="238">
        <f t="shared" si="17"/>
        <v>0</v>
      </c>
      <c r="AH34" s="225">
        <f t="shared" si="18"/>
        <v>0</v>
      </c>
      <c r="AI34" s="221" cm="1">
        <f t="array" ref="AI34">SUM(AA34:AD36/E34)</f>
        <v>0</v>
      </c>
      <c r="AJ34" s="221" cm="1">
        <f t="array" ref="AJ34">SUM(AA34:AD36/E34)</f>
        <v>0</v>
      </c>
    </row>
    <row r="35" spans="1:36" ht="87" customHeight="1" x14ac:dyDescent="0.25">
      <c r="A35" s="281"/>
      <c r="B35" s="281"/>
      <c r="C35" s="293"/>
      <c r="D35" s="294"/>
      <c r="E35" s="280"/>
      <c r="F35" s="281"/>
      <c r="G35" s="283"/>
      <c r="H35" s="10" t="s">
        <v>79</v>
      </c>
      <c r="I35" s="281"/>
      <c r="J35" s="257"/>
      <c r="K35" s="257"/>
      <c r="L35" s="257"/>
      <c r="M35" s="257"/>
      <c r="N35" s="257"/>
      <c r="O35" s="257"/>
      <c r="P35" s="257"/>
      <c r="Q35" s="257"/>
      <c r="R35" s="257"/>
      <c r="S35" s="257"/>
      <c r="T35" s="257"/>
      <c r="U35" s="257"/>
      <c r="V35" s="286"/>
      <c r="W35" s="237"/>
      <c r="X35" s="238"/>
      <c r="Y35" s="238"/>
      <c r="Z35" s="225"/>
      <c r="AA35" s="237"/>
      <c r="AB35" s="238"/>
      <c r="AC35" s="238"/>
      <c r="AD35" s="255"/>
      <c r="AE35" s="237" t="e">
        <f t="shared" si="19"/>
        <v>#DIV/0!</v>
      </c>
      <c r="AF35" s="238" t="e">
        <f t="shared" si="16"/>
        <v>#DIV/0!</v>
      </c>
      <c r="AG35" s="238" t="e">
        <f t="shared" si="17"/>
        <v>#DIV/0!</v>
      </c>
      <c r="AH35" s="225" t="e">
        <f t="shared" si="18"/>
        <v>#DIV/0!</v>
      </c>
      <c r="AI35" s="221"/>
      <c r="AJ35" s="221"/>
    </row>
    <row r="36" spans="1:36" ht="63.75" customHeight="1" x14ac:dyDescent="0.25">
      <c r="A36" s="281"/>
      <c r="B36" s="281"/>
      <c r="C36" s="293"/>
      <c r="D36" s="294"/>
      <c r="E36" s="280"/>
      <c r="F36" s="281"/>
      <c r="G36" s="283"/>
      <c r="H36" s="10" t="s">
        <v>80</v>
      </c>
      <c r="I36" s="281"/>
      <c r="J36" s="257"/>
      <c r="K36" s="257"/>
      <c r="L36" s="257"/>
      <c r="M36" s="257"/>
      <c r="N36" s="257"/>
      <c r="O36" s="257"/>
      <c r="P36" s="257"/>
      <c r="Q36" s="257"/>
      <c r="R36" s="257"/>
      <c r="S36" s="257"/>
      <c r="T36" s="257"/>
      <c r="U36" s="257"/>
      <c r="V36" s="286"/>
      <c r="W36" s="237"/>
      <c r="X36" s="238"/>
      <c r="Y36" s="238"/>
      <c r="Z36" s="225"/>
      <c r="AA36" s="237"/>
      <c r="AB36" s="238"/>
      <c r="AC36" s="238"/>
      <c r="AD36" s="255"/>
      <c r="AE36" s="237" t="e">
        <f t="shared" si="19"/>
        <v>#DIV/0!</v>
      </c>
      <c r="AF36" s="238" t="e">
        <f t="shared" si="16"/>
        <v>#DIV/0!</v>
      </c>
      <c r="AG36" s="238" t="e">
        <f t="shared" si="17"/>
        <v>#DIV/0!</v>
      </c>
      <c r="AH36" s="225" t="e">
        <f t="shared" si="18"/>
        <v>#DIV/0!</v>
      </c>
      <c r="AI36" s="221"/>
      <c r="AJ36" s="221"/>
    </row>
    <row r="37" spans="1:36" ht="67.5" customHeight="1" x14ac:dyDescent="0.25">
      <c r="A37" s="281"/>
      <c r="B37" s="281"/>
      <c r="C37" s="6" t="s">
        <v>81</v>
      </c>
      <c r="D37" s="11" t="s">
        <v>82</v>
      </c>
      <c r="E37" s="12" t="s">
        <v>83</v>
      </c>
      <c r="F37" s="11" t="s">
        <v>84</v>
      </c>
      <c r="G37" s="283"/>
      <c r="H37" s="4" t="s">
        <v>85</v>
      </c>
      <c r="I37" s="282" t="s">
        <v>30</v>
      </c>
      <c r="J37" s="16"/>
      <c r="K37" s="16"/>
      <c r="L37" s="16"/>
      <c r="M37" s="16"/>
      <c r="N37" s="16"/>
      <c r="O37" s="16"/>
      <c r="P37" s="16"/>
      <c r="Q37" s="16"/>
      <c r="R37" s="16"/>
      <c r="S37" s="16"/>
      <c r="T37" s="16"/>
      <c r="U37" s="16"/>
      <c r="V37" s="286"/>
      <c r="W37" s="29" t="s">
        <v>24</v>
      </c>
      <c r="X37" s="46" t="s">
        <v>24</v>
      </c>
      <c r="Y37" s="46" t="s">
        <v>24</v>
      </c>
      <c r="Z37" s="47" t="s">
        <v>24</v>
      </c>
      <c r="AA37" s="29"/>
      <c r="AB37" s="46"/>
      <c r="AC37" s="46"/>
      <c r="AD37" s="48"/>
      <c r="AE37" s="30">
        <f t="shared" si="19"/>
        <v>0</v>
      </c>
      <c r="AF37" s="31">
        <f t="shared" si="16"/>
        <v>0</v>
      </c>
      <c r="AG37" s="31">
        <f t="shared" si="17"/>
        <v>0</v>
      </c>
      <c r="AH37" s="32">
        <f t="shared" si="18"/>
        <v>0</v>
      </c>
      <c r="AI37" s="25">
        <f>SUM(AA37:AD37)</f>
        <v>0</v>
      </c>
      <c r="AJ37" s="45" cm="1">
        <f t="array" ref="AJ37">SUM(AA37:AD37/E37)</f>
        <v>0</v>
      </c>
    </row>
    <row r="38" spans="1:36" ht="144.75" customHeight="1" thickBot="1" x14ac:dyDescent="0.3">
      <c r="A38" s="281"/>
      <c r="B38" s="281"/>
      <c r="C38" s="6" t="s">
        <v>86</v>
      </c>
      <c r="D38" s="11" t="s">
        <v>87</v>
      </c>
      <c r="E38" s="12" t="s">
        <v>88</v>
      </c>
      <c r="F38" s="11" t="s">
        <v>89</v>
      </c>
      <c r="G38" s="284"/>
      <c r="H38" s="6" t="s">
        <v>90</v>
      </c>
      <c r="I38" s="284"/>
      <c r="J38" s="13"/>
      <c r="K38" s="13"/>
      <c r="L38" s="13"/>
      <c r="M38" s="14"/>
      <c r="N38" s="14"/>
      <c r="O38" s="14"/>
      <c r="P38" s="13"/>
      <c r="Q38" s="13"/>
      <c r="R38" s="13"/>
      <c r="S38" s="14"/>
      <c r="T38" s="14"/>
      <c r="U38" s="14"/>
      <c r="V38" s="287"/>
      <c r="W38" s="38"/>
      <c r="X38" s="39" t="s">
        <v>24</v>
      </c>
      <c r="Y38" s="40"/>
      <c r="Z38" s="41" t="s">
        <v>24</v>
      </c>
      <c r="AA38" s="42"/>
      <c r="AB38" s="39"/>
      <c r="AC38" s="43"/>
      <c r="AD38" s="44"/>
      <c r="AE38" s="28"/>
      <c r="AF38" s="33">
        <f>SUM(AB38/X38)</f>
        <v>0</v>
      </c>
      <c r="AG38" s="27"/>
      <c r="AH38" s="34">
        <f>SUM(AD38/Z38)</f>
        <v>0</v>
      </c>
      <c r="AI38" s="26">
        <f>SUM(AA38:AD38)</f>
        <v>0</v>
      </c>
      <c r="AJ38" s="45" cm="1">
        <f t="array" ref="AJ38">SUM(AA38:AD38/E38)</f>
        <v>0</v>
      </c>
    </row>
    <row r="39" spans="1:36" ht="20.25" x14ac:dyDescent="0.25">
      <c r="A39" s="249" t="s">
        <v>101</v>
      </c>
      <c r="B39" s="250"/>
      <c r="C39" s="250"/>
      <c r="D39" s="250"/>
      <c r="E39" s="250"/>
      <c r="F39" s="250"/>
      <c r="G39" s="250"/>
      <c r="H39" s="250"/>
      <c r="I39" s="250"/>
      <c r="J39" s="250"/>
      <c r="K39" s="250"/>
      <c r="L39" s="250"/>
      <c r="M39" s="250"/>
      <c r="N39" s="250"/>
      <c r="O39" s="250"/>
      <c r="P39" s="250"/>
      <c r="Q39" s="250"/>
      <c r="R39" s="250"/>
      <c r="S39" s="250"/>
      <c r="T39" s="250"/>
      <c r="U39" s="250"/>
      <c r="V39" s="250"/>
      <c r="W39" s="302"/>
      <c r="X39" s="302"/>
      <c r="Y39" s="302"/>
      <c r="Z39" s="302"/>
      <c r="AA39" s="250"/>
      <c r="AB39" s="250"/>
      <c r="AC39" s="250"/>
      <c r="AD39" s="250"/>
      <c r="AE39" s="250"/>
      <c r="AF39" s="250"/>
      <c r="AG39" s="250"/>
      <c r="AH39" s="250"/>
      <c r="AI39" s="250"/>
      <c r="AJ39" s="250"/>
    </row>
    <row r="40" spans="1:36" ht="16.5" thickBot="1" x14ac:dyDescent="0.3">
      <c r="A40" s="35">
        <v>1</v>
      </c>
      <c r="B40" s="35">
        <v>2</v>
      </c>
      <c r="C40" s="35">
        <v>3</v>
      </c>
      <c r="D40" s="35">
        <v>4</v>
      </c>
      <c r="E40" s="36">
        <v>5</v>
      </c>
      <c r="F40" s="35">
        <v>6</v>
      </c>
      <c r="G40" s="35">
        <v>7</v>
      </c>
      <c r="H40" s="35">
        <v>8</v>
      </c>
      <c r="I40" s="35">
        <v>9</v>
      </c>
      <c r="J40" s="304">
        <v>10</v>
      </c>
      <c r="K40" s="308"/>
      <c r="L40" s="308"/>
      <c r="M40" s="308"/>
      <c r="N40" s="308"/>
      <c r="O40" s="308"/>
      <c r="P40" s="308"/>
      <c r="Q40" s="308"/>
      <c r="R40" s="308"/>
      <c r="S40" s="308"/>
      <c r="T40" s="308"/>
      <c r="U40" s="309"/>
      <c r="V40" s="52">
        <v>11</v>
      </c>
      <c r="W40" s="316">
        <v>12</v>
      </c>
      <c r="X40" s="317"/>
      <c r="Y40" s="317"/>
      <c r="Z40" s="318"/>
      <c r="AA40" s="316">
        <v>13</v>
      </c>
      <c r="AB40" s="317"/>
      <c r="AC40" s="317"/>
      <c r="AD40" s="318"/>
      <c r="AE40" s="316">
        <v>15</v>
      </c>
      <c r="AF40" s="317"/>
      <c r="AG40" s="317"/>
      <c r="AH40" s="318"/>
      <c r="AI40" s="37">
        <v>16</v>
      </c>
      <c r="AJ40" s="37">
        <v>17</v>
      </c>
    </row>
    <row r="41" spans="1:36" ht="15.75" x14ac:dyDescent="0.25">
      <c r="A41" s="310" t="s">
        <v>1</v>
      </c>
      <c r="B41" s="310" t="s">
        <v>102</v>
      </c>
      <c r="C41" s="310" t="s">
        <v>3</v>
      </c>
      <c r="D41" s="310" t="s">
        <v>4</v>
      </c>
      <c r="E41" s="313" t="s">
        <v>5</v>
      </c>
      <c r="F41" s="310" t="s">
        <v>6</v>
      </c>
      <c r="G41" s="310" t="s">
        <v>7</v>
      </c>
      <c r="H41" s="310" t="s">
        <v>8</v>
      </c>
      <c r="I41" s="310" t="s">
        <v>9</v>
      </c>
      <c r="J41" s="304" t="s">
        <v>10</v>
      </c>
      <c r="K41" s="308"/>
      <c r="L41" s="308"/>
      <c r="M41" s="308"/>
      <c r="N41" s="308"/>
      <c r="O41" s="308"/>
      <c r="P41" s="308"/>
      <c r="Q41" s="308"/>
      <c r="R41" s="308"/>
      <c r="S41" s="308"/>
      <c r="T41" s="308"/>
      <c r="U41" s="309"/>
      <c r="V41" s="319" t="s">
        <v>11</v>
      </c>
      <c r="W41" s="247" t="s">
        <v>103</v>
      </c>
      <c r="X41" s="248"/>
      <c r="Y41" s="248"/>
      <c r="Z41" s="322"/>
      <c r="AA41" s="247" t="s">
        <v>93</v>
      </c>
      <c r="AB41" s="248"/>
      <c r="AC41" s="248"/>
      <c r="AD41" s="322"/>
      <c r="AE41" s="247" t="s">
        <v>95</v>
      </c>
      <c r="AF41" s="248"/>
      <c r="AG41" s="248"/>
      <c r="AH41" s="322"/>
      <c r="AI41" s="305" t="s">
        <v>91</v>
      </c>
      <c r="AJ41" s="305" t="s">
        <v>94</v>
      </c>
    </row>
    <row r="42" spans="1:36" ht="15.75" x14ac:dyDescent="0.25">
      <c r="A42" s="311"/>
      <c r="B42" s="311"/>
      <c r="C42" s="311"/>
      <c r="D42" s="311"/>
      <c r="E42" s="314"/>
      <c r="F42" s="311"/>
      <c r="G42" s="311"/>
      <c r="H42" s="311"/>
      <c r="I42" s="311"/>
      <c r="J42" s="304" t="s">
        <v>12</v>
      </c>
      <c r="K42" s="308"/>
      <c r="L42" s="309"/>
      <c r="M42" s="304" t="s">
        <v>13</v>
      </c>
      <c r="N42" s="308"/>
      <c r="O42" s="309"/>
      <c r="P42" s="304" t="s">
        <v>14</v>
      </c>
      <c r="Q42" s="308"/>
      <c r="R42" s="309"/>
      <c r="S42" s="304" t="s">
        <v>15</v>
      </c>
      <c r="T42" s="308"/>
      <c r="U42" s="309"/>
      <c r="V42" s="320"/>
      <c r="W42" s="53" t="s">
        <v>12</v>
      </c>
      <c r="X42" s="35" t="s">
        <v>13</v>
      </c>
      <c r="Y42" s="35" t="s">
        <v>14</v>
      </c>
      <c r="Z42" s="54" t="s">
        <v>15</v>
      </c>
      <c r="AA42" s="53" t="s">
        <v>12</v>
      </c>
      <c r="AB42" s="35" t="s">
        <v>13</v>
      </c>
      <c r="AC42" s="35" t="s">
        <v>14</v>
      </c>
      <c r="AD42" s="54" t="s">
        <v>15</v>
      </c>
      <c r="AE42" s="53" t="s">
        <v>12</v>
      </c>
      <c r="AF42" s="35" t="s">
        <v>13</v>
      </c>
      <c r="AG42" s="35" t="s">
        <v>14</v>
      </c>
      <c r="AH42" s="54" t="s">
        <v>15</v>
      </c>
      <c r="AI42" s="306"/>
      <c r="AJ42" s="306"/>
    </row>
    <row r="43" spans="1:36" ht="15.75" x14ac:dyDescent="0.25">
      <c r="A43" s="312"/>
      <c r="B43" s="312"/>
      <c r="C43" s="312"/>
      <c r="D43" s="312"/>
      <c r="E43" s="315"/>
      <c r="F43" s="312"/>
      <c r="G43" s="312"/>
      <c r="H43" s="312"/>
      <c r="I43" s="312"/>
      <c r="J43" s="35">
        <v>1</v>
      </c>
      <c r="K43" s="35">
        <v>2</v>
      </c>
      <c r="L43" s="35">
        <v>3</v>
      </c>
      <c r="M43" s="35">
        <v>4</v>
      </c>
      <c r="N43" s="35">
        <v>5</v>
      </c>
      <c r="O43" s="35">
        <v>6</v>
      </c>
      <c r="P43" s="35">
        <v>7</v>
      </c>
      <c r="Q43" s="35">
        <v>8</v>
      </c>
      <c r="R43" s="35">
        <v>9</v>
      </c>
      <c r="S43" s="35">
        <v>10</v>
      </c>
      <c r="T43" s="35">
        <v>11</v>
      </c>
      <c r="U43" s="35">
        <v>12</v>
      </c>
      <c r="V43" s="321"/>
      <c r="W43" s="53" t="s">
        <v>16</v>
      </c>
      <c r="X43" s="35" t="s">
        <v>17</v>
      </c>
      <c r="Y43" s="35" t="s">
        <v>18</v>
      </c>
      <c r="Z43" s="54" t="s">
        <v>19</v>
      </c>
      <c r="AA43" s="53" t="s">
        <v>16</v>
      </c>
      <c r="AB43" s="35" t="s">
        <v>17</v>
      </c>
      <c r="AC43" s="35" t="s">
        <v>18</v>
      </c>
      <c r="AD43" s="54" t="s">
        <v>19</v>
      </c>
      <c r="AE43" s="53" t="s">
        <v>16</v>
      </c>
      <c r="AF43" s="35" t="s">
        <v>17</v>
      </c>
      <c r="AG43" s="35" t="s">
        <v>18</v>
      </c>
      <c r="AH43" s="54" t="s">
        <v>19</v>
      </c>
      <c r="AI43" s="307"/>
      <c r="AJ43" s="307"/>
    </row>
    <row r="44" spans="1:36" ht="114.75" customHeight="1" x14ac:dyDescent="0.25">
      <c r="A44" s="282" t="s">
        <v>20</v>
      </c>
      <c r="B44" s="282" t="s">
        <v>21</v>
      </c>
      <c r="C44" s="1" t="s">
        <v>104</v>
      </c>
      <c r="D44" s="1" t="s">
        <v>105</v>
      </c>
      <c r="E44" s="71">
        <v>1</v>
      </c>
      <c r="F44" s="1" t="s">
        <v>106</v>
      </c>
      <c r="G44" s="282" t="s">
        <v>107</v>
      </c>
      <c r="H44" s="10" t="s">
        <v>215</v>
      </c>
      <c r="I44" s="1" t="s">
        <v>111</v>
      </c>
      <c r="J44" s="14"/>
      <c r="K44" s="14"/>
      <c r="L44" s="14"/>
      <c r="M44" s="13"/>
      <c r="N44" s="13"/>
      <c r="O44" s="13"/>
      <c r="P44" s="13"/>
      <c r="Q44" s="13"/>
      <c r="R44" s="13"/>
      <c r="S44" s="13"/>
      <c r="T44" s="13"/>
      <c r="U44" s="13"/>
      <c r="V44" s="428" t="s">
        <v>333</v>
      </c>
      <c r="W44" s="58">
        <v>1</v>
      </c>
      <c r="X44" s="59"/>
      <c r="Y44" s="59"/>
      <c r="Z44" s="60"/>
      <c r="AA44" s="61"/>
      <c r="AB44" s="62"/>
      <c r="AC44" s="63"/>
      <c r="AD44" s="64"/>
      <c r="AE44" s="65">
        <f>SUM(AA44/W44)</f>
        <v>0</v>
      </c>
      <c r="AF44" s="66"/>
      <c r="AG44" s="67"/>
      <c r="AH44" s="68"/>
      <c r="AI44" s="69">
        <f>SUM(AA44:AD44)</f>
        <v>0</v>
      </c>
      <c r="AJ44" s="70">
        <f>SUM(AI44/E44)</f>
        <v>0</v>
      </c>
    </row>
    <row r="45" spans="1:36" ht="111.75" customHeight="1" x14ac:dyDescent="0.25">
      <c r="A45" s="283"/>
      <c r="B45" s="283"/>
      <c r="C45" s="1" t="s">
        <v>109</v>
      </c>
      <c r="D45" s="1" t="s">
        <v>105</v>
      </c>
      <c r="E45" s="71">
        <v>1</v>
      </c>
      <c r="F45" s="1" t="s">
        <v>110</v>
      </c>
      <c r="G45" s="283"/>
      <c r="H45" s="10" t="s">
        <v>108</v>
      </c>
      <c r="I45" s="1" t="s">
        <v>111</v>
      </c>
      <c r="J45" s="14"/>
      <c r="K45" s="14"/>
      <c r="L45" s="14"/>
      <c r="M45" s="13"/>
      <c r="N45" s="13"/>
      <c r="O45" s="13"/>
      <c r="P45" s="13"/>
      <c r="Q45" s="13"/>
      <c r="R45" s="13"/>
      <c r="S45" s="13"/>
      <c r="T45" s="13"/>
      <c r="U45" s="13"/>
      <c r="V45" s="429"/>
      <c r="W45" s="58">
        <v>1</v>
      </c>
      <c r="X45" s="11"/>
      <c r="Y45" s="11"/>
      <c r="Z45" s="72"/>
      <c r="AA45" s="61"/>
      <c r="AB45" s="62"/>
      <c r="AC45" s="63"/>
      <c r="AD45" s="64"/>
      <c r="AE45" s="65">
        <f>SUM(AA45/W45)</f>
        <v>0</v>
      </c>
      <c r="AF45" s="66"/>
      <c r="AG45" s="67"/>
      <c r="AH45" s="68"/>
      <c r="AI45" s="69">
        <f>SUM(AA45:AD45)</f>
        <v>0</v>
      </c>
      <c r="AJ45" s="70">
        <f>SUM(AI45/E45)</f>
        <v>0</v>
      </c>
    </row>
    <row r="46" spans="1:36" ht="135" customHeight="1" x14ac:dyDescent="0.25">
      <c r="A46" s="283"/>
      <c r="B46" s="283"/>
      <c r="C46" s="1" t="s">
        <v>112</v>
      </c>
      <c r="D46" s="1" t="s">
        <v>113</v>
      </c>
      <c r="E46" s="71">
        <v>4</v>
      </c>
      <c r="F46" s="1" t="s">
        <v>114</v>
      </c>
      <c r="G46" s="283"/>
      <c r="H46" s="10" t="s">
        <v>115</v>
      </c>
      <c r="I46" s="1" t="s">
        <v>116</v>
      </c>
      <c r="J46" s="13"/>
      <c r="K46" s="13"/>
      <c r="L46" s="14"/>
      <c r="M46" s="13"/>
      <c r="N46" s="13"/>
      <c r="O46" s="14"/>
      <c r="P46" s="13"/>
      <c r="Q46" s="13"/>
      <c r="R46" s="14"/>
      <c r="S46" s="13"/>
      <c r="T46" s="13"/>
      <c r="U46" s="14"/>
      <c r="V46" s="429"/>
      <c r="W46" s="73">
        <v>1</v>
      </c>
      <c r="X46" s="55">
        <v>1</v>
      </c>
      <c r="Y46" s="55">
        <v>1</v>
      </c>
      <c r="Z46" s="74">
        <v>1</v>
      </c>
      <c r="AA46" s="75"/>
      <c r="AB46" s="76"/>
      <c r="AC46" s="76"/>
      <c r="AD46" s="77"/>
      <c r="AE46" s="65">
        <f>SUM(AA46/W46)</f>
        <v>0</v>
      </c>
      <c r="AF46" s="78">
        <f t="shared" ref="AF46:AH46" si="20">SUM(AB46/X46)</f>
        <v>0</v>
      </c>
      <c r="AG46" s="78">
        <f t="shared" si="20"/>
        <v>0</v>
      </c>
      <c r="AH46" s="79">
        <f t="shared" si="20"/>
        <v>0</v>
      </c>
      <c r="AI46" s="69">
        <f t="shared" ref="AI46:AI55" si="21">SUM(AA46:AD46)</f>
        <v>0</v>
      </c>
      <c r="AJ46" s="70">
        <f>SUM(AI46/E46)</f>
        <v>0</v>
      </c>
    </row>
    <row r="47" spans="1:36" ht="234" customHeight="1" x14ac:dyDescent="0.25">
      <c r="A47" s="283"/>
      <c r="B47" s="283"/>
      <c r="C47" s="1" t="s">
        <v>117</v>
      </c>
      <c r="D47" s="1" t="s">
        <v>105</v>
      </c>
      <c r="E47" s="71">
        <v>1</v>
      </c>
      <c r="F47" s="1" t="s">
        <v>118</v>
      </c>
      <c r="G47" s="283"/>
      <c r="H47" s="10" t="s">
        <v>119</v>
      </c>
      <c r="I47" s="1" t="s">
        <v>111</v>
      </c>
      <c r="J47" s="14"/>
      <c r="K47" s="13"/>
      <c r="L47" s="13"/>
      <c r="M47" s="13"/>
      <c r="N47" s="13"/>
      <c r="O47" s="13"/>
      <c r="P47" s="13"/>
      <c r="Q47" s="13"/>
      <c r="R47" s="13"/>
      <c r="S47" s="13"/>
      <c r="T47" s="13"/>
      <c r="U47" s="13"/>
      <c r="V47" s="429"/>
      <c r="W47" s="73">
        <v>1</v>
      </c>
      <c r="X47" s="11"/>
      <c r="Y47" s="11"/>
      <c r="Z47" s="72"/>
      <c r="AA47" s="49"/>
      <c r="AB47" s="80"/>
      <c r="AC47" s="80"/>
      <c r="AD47" s="81"/>
      <c r="AE47" s="65">
        <f>SUM(AA47/W47)</f>
        <v>0</v>
      </c>
      <c r="AF47" s="82"/>
      <c r="AG47" s="82"/>
      <c r="AH47" s="83"/>
      <c r="AI47" s="69">
        <f t="shared" si="21"/>
        <v>0</v>
      </c>
      <c r="AJ47" s="70">
        <f>SUM(AI47/E47)</f>
        <v>0</v>
      </c>
    </row>
    <row r="48" spans="1:36" ht="99.75" customHeight="1" x14ac:dyDescent="0.25">
      <c r="A48" s="283"/>
      <c r="B48" s="283"/>
      <c r="C48" s="281" t="s">
        <v>120</v>
      </c>
      <c r="D48" s="1" t="s">
        <v>121</v>
      </c>
      <c r="E48" s="84" t="s">
        <v>24</v>
      </c>
      <c r="F48" s="1" t="s">
        <v>122</v>
      </c>
      <c r="G48" s="283"/>
      <c r="H48" s="85" t="s">
        <v>123</v>
      </c>
      <c r="I48" s="281" t="s">
        <v>124</v>
      </c>
      <c r="J48" s="86"/>
      <c r="K48" s="86"/>
      <c r="L48" s="86"/>
      <c r="M48" s="86"/>
      <c r="N48" s="86"/>
      <c r="O48" s="86"/>
      <c r="P48" s="87"/>
      <c r="Q48" s="87"/>
      <c r="R48" s="87"/>
      <c r="S48" s="87"/>
      <c r="T48" s="87"/>
      <c r="U48" s="87"/>
      <c r="V48" s="429"/>
      <c r="W48" s="88"/>
      <c r="X48" s="89">
        <v>1</v>
      </c>
      <c r="Y48" s="82"/>
      <c r="Z48" s="83"/>
      <c r="AA48" s="90"/>
      <c r="AB48" s="50"/>
      <c r="AC48" s="80"/>
      <c r="AD48" s="81"/>
      <c r="AE48" s="88"/>
      <c r="AF48" s="78">
        <f>SUM(AB48/X48)</f>
        <v>0</v>
      </c>
      <c r="AG48" s="82"/>
      <c r="AH48" s="83"/>
      <c r="AI48" s="69">
        <f t="shared" si="21"/>
        <v>0</v>
      </c>
      <c r="AJ48" s="70">
        <f t="shared" ref="AJ48:AJ55" si="22">SUM(AI48/E48)</f>
        <v>0</v>
      </c>
    </row>
    <row r="49" spans="1:36" ht="103.5" customHeight="1" x14ac:dyDescent="0.25">
      <c r="A49" s="283"/>
      <c r="B49" s="283"/>
      <c r="C49" s="281"/>
      <c r="D49" s="1" t="s">
        <v>125</v>
      </c>
      <c r="E49" s="91">
        <v>0.85</v>
      </c>
      <c r="F49" s="1" t="s">
        <v>126</v>
      </c>
      <c r="G49" s="283"/>
      <c r="H49" s="85" t="s">
        <v>127</v>
      </c>
      <c r="I49" s="281"/>
      <c r="J49" s="87"/>
      <c r="K49" s="87"/>
      <c r="L49" s="86"/>
      <c r="M49" s="87"/>
      <c r="N49" s="87"/>
      <c r="O49" s="86"/>
      <c r="P49" s="87"/>
      <c r="Q49" s="87"/>
      <c r="R49" s="86"/>
      <c r="S49" s="87"/>
      <c r="T49" s="87"/>
      <c r="U49" s="86"/>
      <c r="V49" s="429"/>
      <c r="W49" s="92">
        <v>0.21249999999999999</v>
      </c>
      <c r="X49" s="93">
        <v>0.21249999999999999</v>
      </c>
      <c r="Y49" s="93">
        <v>0.21249999999999999</v>
      </c>
      <c r="Z49" s="94">
        <v>0.21249999999999999</v>
      </c>
      <c r="AA49" s="95"/>
      <c r="AB49" s="96"/>
      <c r="AC49" s="96"/>
      <c r="AD49" s="97"/>
      <c r="AE49" s="65">
        <f>SUM(AA49/W49)</f>
        <v>0</v>
      </c>
      <c r="AF49" s="78">
        <f>SUM(AB49/X49)</f>
        <v>0</v>
      </c>
      <c r="AG49" s="78">
        <f>SUM(AC49/Y49)</f>
        <v>0</v>
      </c>
      <c r="AH49" s="79">
        <f>SUM(AD49/Z49)</f>
        <v>0</v>
      </c>
      <c r="AI49" s="70">
        <f>SUM(AA49:AD49)</f>
        <v>0</v>
      </c>
      <c r="AJ49" s="70">
        <f t="shared" si="22"/>
        <v>0</v>
      </c>
    </row>
    <row r="50" spans="1:36" ht="130.5" customHeight="1" x14ac:dyDescent="0.25">
      <c r="A50" s="283"/>
      <c r="B50" s="283"/>
      <c r="C50" s="1" t="s">
        <v>128</v>
      </c>
      <c r="D50" s="1" t="s">
        <v>125</v>
      </c>
      <c r="E50" s="98">
        <v>0.9</v>
      </c>
      <c r="F50" s="1" t="s">
        <v>129</v>
      </c>
      <c r="G50" s="283"/>
      <c r="H50" s="10" t="s">
        <v>130</v>
      </c>
      <c r="I50" s="1" t="s">
        <v>131</v>
      </c>
      <c r="J50" s="13"/>
      <c r="K50" s="13"/>
      <c r="L50" s="86"/>
      <c r="M50" s="13"/>
      <c r="N50" s="13"/>
      <c r="O50" s="86"/>
      <c r="P50" s="13"/>
      <c r="Q50" s="13"/>
      <c r="R50" s="86"/>
      <c r="S50" s="13"/>
      <c r="T50" s="13"/>
      <c r="U50" s="86"/>
      <c r="V50" s="429"/>
      <c r="W50" s="99">
        <v>0.22500000000000001</v>
      </c>
      <c r="X50" s="100">
        <v>0.22500000000000001</v>
      </c>
      <c r="Y50" s="100">
        <v>0.22500000000000001</v>
      </c>
      <c r="Z50" s="101">
        <v>0.22500000000000001</v>
      </c>
      <c r="AA50" s="95"/>
      <c r="AB50" s="96"/>
      <c r="AC50" s="96"/>
      <c r="AD50" s="97"/>
      <c r="AE50" s="65">
        <f>SUM(AA50/W50)</f>
        <v>0</v>
      </c>
      <c r="AF50" s="78">
        <f t="shared" ref="AF50:AH51" si="23">SUM(AB50/X50)</f>
        <v>0</v>
      </c>
      <c r="AG50" s="78">
        <f t="shared" si="23"/>
        <v>0</v>
      </c>
      <c r="AH50" s="79">
        <f t="shared" si="23"/>
        <v>0</v>
      </c>
      <c r="AI50" s="70">
        <f>SUM(AA50:AD50)</f>
        <v>0</v>
      </c>
      <c r="AJ50" s="70">
        <f t="shared" si="22"/>
        <v>0</v>
      </c>
    </row>
    <row r="51" spans="1:36" ht="99.75" x14ac:dyDescent="0.25">
      <c r="A51" s="283"/>
      <c r="B51" s="283"/>
      <c r="C51" s="11" t="s">
        <v>132</v>
      </c>
      <c r="D51" s="11" t="s">
        <v>133</v>
      </c>
      <c r="E51" s="12" t="s">
        <v>83</v>
      </c>
      <c r="F51" s="11" t="s">
        <v>134</v>
      </c>
      <c r="G51" s="283"/>
      <c r="H51" s="10" t="s">
        <v>135</v>
      </c>
      <c r="I51" s="11" t="s">
        <v>116</v>
      </c>
      <c r="J51" s="102"/>
      <c r="K51" s="102"/>
      <c r="L51" s="103"/>
      <c r="M51" s="102"/>
      <c r="N51" s="102"/>
      <c r="O51" s="103"/>
      <c r="P51" s="102"/>
      <c r="Q51" s="102"/>
      <c r="R51" s="103"/>
      <c r="S51" s="102"/>
      <c r="T51" s="102"/>
      <c r="U51" s="103"/>
      <c r="V51" s="429"/>
      <c r="W51" s="104" t="s">
        <v>24</v>
      </c>
      <c r="X51" s="89" t="s">
        <v>24</v>
      </c>
      <c r="Y51" s="89">
        <v>1</v>
      </c>
      <c r="Z51" s="105" t="s">
        <v>24</v>
      </c>
      <c r="AA51" s="75"/>
      <c r="AB51" s="76"/>
      <c r="AC51" s="76"/>
      <c r="AD51" s="77"/>
      <c r="AE51" s="65">
        <f>SUM(AA51/W51)</f>
        <v>0</v>
      </c>
      <c r="AF51" s="78">
        <f t="shared" si="23"/>
        <v>0</v>
      </c>
      <c r="AG51" s="78">
        <f t="shared" si="23"/>
        <v>0</v>
      </c>
      <c r="AH51" s="79">
        <f t="shared" si="23"/>
        <v>0</v>
      </c>
      <c r="AI51" s="69">
        <f t="shared" si="21"/>
        <v>0</v>
      </c>
      <c r="AJ51" s="70">
        <f t="shared" si="22"/>
        <v>0</v>
      </c>
    </row>
    <row r="52" spans="1:36" ht="84.75" customHeight="1" x14ac:dyDescent="0.25">
      <c r="A52" s="283"/>
      <c r="B52" s="283"/>
      <c r="C52" s="1" t="s">
        <v>136</v>
      </c>
      <c r="D52" s="1" t="s">
        <v>125</v>
      </c>
      <c r="E52" s="98">
        <v>1</v>
      </c>
      <c r="F52" s="1" t="s">
        <v>137</v>
      </c>
      <c r="G52" s="283"/>
      <c r="H52" s="10" t="s">
        <v>138</v>
      </c>
      <c r="I52" s="1" t="s">
        <v>111</v>
      </c>
      <c r="J52" s="13"/>
      <c r="K52" s="13"/>
      <c r="L52" s="14"/>
      <c r="M52" s="13"/>
      <c r="N52" s="13"/>
      <c r="O52" s="14"/>
      <c r="P52" s="13"/>
      <c r="Q52" s="13"/>
      <c r="R52" s="14"/>
      <c r="S52" s="13"/>
      <c r="T52" s="13"/>
      <c r="U52" s="14"/>
      <c r="V52" s="429"/>
      <c r="W52" s="106">
        <v>1</v>
      </c>
      <c r="X52" s="11"/>
      <c r="Y52" s="11"/>
      <c r="Z52" s="72"/>
      <c r="AA52" s="95"/>
      <c r="AB52" s="107"/>
      <c r="AC52" s="107"/>
      <c r="AD52" s="108"/>
      <c r="AE52" s="65">
        <f>SUM(AA52/W52)</f>
        <v>0</v>
      </c>
      <c r="AF52" s="109"/>
      <c r="AG52" s="109"/>
      <c r="AH52" s="110"/>
      <c r="AI52" s="69">
        <f t="shared" si="21"/>
        <v>0</v>
      </c>
      <c r="AJ52" s="70">
        <f t="shared" si="22"/>
        <v>0</v>
      </c>
    </row>
    <row r="53" spans="1:36" ht="159" customHeight="1" x14ac:dyDescent="0.25">
      <c r="A53" s="283"/>
      <c r="B53" s="283"/>
      <c r="C53" s="1" t="s">
        <v>139</v>
      </c>
      <c r="D53" s="1" t="s">
        <v>140</v>
      </c>
      <c r="E53" s="71">
        <v>2</v>
      </c>
      <c r="F53" s="1" t="s">
        <v>141</v>
      </c>
      <c r="G53" s="283"/>
      <c r="H53" s="10" t="s">
        <v>142</v>
      </c>
      <c r="I53" s="1" t="s">
        <v>143</v>
      </c>
      <c r="J53" s="13"/>
      <c r="K53" s="13"/>
      <c r="L53" s="14"/>
      <c r="M53" s="14"/>
      <c r="N53" s="14"/>
      <c r="O53" s="13"/>
      <c r="P53" s="13"/>
      <c r="Q53" s="13"/>
      <c r="R53" s="13"/>
      <c r="S53" s="14"/>
      <c r="T53" s="14"/>
      <c r="U53" s="14"/>
      <c r="V53" s="429"/>
      <c r="W53" s="111"/>
      <c r="X53" s="112" t="s">
        <v>24</v>
      </c>
      <c r="Y53" s="113"/>
      <c r="Z53" s="114" t="s">
        <v>24</v>
      </c>
      <c r="AA53" s="115"/>
      <c r="AB53" s="76"/>
      <c r="AC53" s="63"/>
      <c r="AD53" s="77"/>
      <c r="AE53" s="116"/>
      <c r="AF53" s="78">
        <f>SUM(AB53/X53)</f>
        <v>0</v>
      </c>
      <c r="AG53" s="67"/>
      <c r="AH53" s="79">
        <f>SUM(AD53/Z53)</f>
        <v>0</v>
      </c>
      <c r="AI53" s="69">
        <f>SUM(AA53:AD53)</f>
        <v>0</v>
      </c>
      <c r="AJ53" s="70">
        <f t="shared" si="22"/>
        <v>0</v>
      </c>
    </row>
    <row r="54" spans="1:36" ht="87.75" customHeight="1" x14ac:dyDescent="0.25">
      <c r="A54" s="283"/>
      <c r="B54" s="283"/>
      <c r="C54" s="6" t="s">
        <v>144</v>
      </c>
      <c r="D54" s="11" t="s">
        <v>82</v>
      </c>
      <c r="E54" s="12" t="s">
        <v>83</v>
      </c>
      <c r="F54" s="11" t="s">
        <v>84</v>
      </c>
      <c r="G54" s="283"/>
      <c r="H54" s="4" t="s">
        <v>145</v>
      </c>
      <c r="I54" s="11" t="s">
        <v>116</v>
      </c>
      <c r="J54" s="16"/>
      <c r="K54" s="16"/>
      <c r="L54" s="16"/>
      <c r="M54" s="16"/>
      <c r="N54" s="16"/>
      <c r="O54" s="16"/>
      <c r="P54" s="16"/>
      <c r="Q54" s="16"/>
      <c r="R54" s="16"/>
      <c r="S54" s="16"/>
      <c r="T54" s="16"/>
      <c r="U54" s="16"/>
      <c r="V54" s="429"/>
      <c r="W54" s="117" t="s">
        <v>24</v>
      </c>
      <c r="X54" s="118" t="s">
        <v>24</v>
      </c>
      <c r="Y54" s="118" t="s">
        <v>24</v>
      </c>
      <c r="Z54" s="47" t="s">
        <v>24</v>
      </c>
      <c r="AA54" s="119"/>
      <c r="AB54" s="120"/>
      <c r="AC54" s="120"/>
      <c r="AD54" s="121"/>
      <c r="AE54" s="78">
        <f t="shared" ref="AE54:AH54" si="24">SUM(AA54/W54)</f>
        <v>0</v>
      </c>
      <c r="AF54" s="78">
        <f t="shared" si="24"/>
        <v>0</v>
      </c>
      <c r="AG54" s="78">
        <f t="shared" si="24"/>
        <v>0</v>
      </c>
      <c r="AH54" s="79">
        <f t="shared" si="24"/>
        <v>0</v>
      </c>
      <c r="AI54" s="69">
        <f>SUM(AA54:AD54)</f>
        <v>0</v>
      </c>
      <c r="AJ54" s="70">
        <f t="shared" si="22"/>
        <v>0</v>
      </c>
    </row>
    <row r="55" spans="1:36" ht="118.5" customHeight="1" thickBot="1" x14ac:dyDescent="0.3">
      <c r="A55" s="284"/>
      <c r="B55" s="284"/>
      <c r="C55" s="6" t="s">
        <v>146</v>
      </c>
      <c r="D55" s="11" t="s">
        <v>87</v>
      </c>
      <c r="E55" s="12" t="s">
        <v>88</v>
      </c>
      <c r="F55" s="11" t="s">
        <v>89</v>
      </c>
      <c r="G55" s="284"/>
      <c r="H55" s="6" t="s">
        <v>147</v>
      </c>
      <c r="I55" s="11" t="s">
        <v>116</v>
      </c>
      <c r="J55" s="13"/>
      <c r="K55" s="13"/>
      <c r="L55" s="13"/>
      <c r="M55" s="14"/>
      <c r="N55" s="14"/>
      <c r="O55" s="14"/>
      <c r="P55" s="13"/>
      <c r="Q55" s="13"/>
      <c r="R55" s="13"/>
      <c r="S55" s="14"/>
      <c r="T55" s="14"/>
      <c r="U55" s="14"/>
      <c r="V55" s="430"/>
      <c r="W55" s="28"/>
      <c r="X55" s="122" t="s">
        <v>24</v>
      </c>
      <c r="Y55" s="27"/>
      <c r="Z55" s="123" t="s">
        <v>24</v>
      </c>
      <c r="AA55" s="124"/>
      <c r="AB55" s="125"/>
      <c r="AC55" s="126"/>
      <c r="AD55" s="127"/>
      <c r="AE55" s="128"/>
      <c r="AF55" s="129"/>
      <c r="AG55" s="130"/>
      <c r="AH55" s="131"/>
      <c r="AI55" s="132">
        <f t="shared" si="21"/>
        <v>0</v>
      </c>
      <c r="AJ55" s="133">
        <f t="shared" si="22"/>
        <v>0</v>
      </c>
    </row>
    <row r="56" spans="1:36" ht="20.25" x14ac:dyDescent="0.25">
      <c r="A56" s="249" t="s">
        <v>148</v>
      </c>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row>
    <row r="57" spans="1:36" ht="16.5" thickBot="1" x14ac:dyDescent="0.3">
      <c r="A57" s="35">
        <v>1</v>
      </c>
      <c r="B57" s="35">
        <v>2</v>
      </c>
      <c r="C57" s="35">
        <v>3</v>
      </c>
      <c r="D57" s="35">
        <v>4</v>
      </c>
      <c r="E57" s="36">
        <v>5</v>
      </c>
      <c r="F57" s="35">
        <v>6</v>
      </c>
      <c r="G57" s="35">
        <v>7</v>
      </c>
      <c r="H57" s="35">
        <v>8</v>
      </c>
      <c r="I57" s="35">
        <v>9</v>
      </c>
      <c r="J57" s="292">
        <v>10</v>
      </c>
      <c r="K57" s="292"/>
      <c r="L57" s="292"/>
      <c r="M57" s="292"/>
      <c r="N57" s="292"/>
      <c r="O57" s="292"/>
      <c r="P57" s="292"/>
      <c r="Q57" s="292"/>
      <c r="R57" s="292"/>
      <c r="S57" s="292"/>
      <c r="T57" s="292"/>
      <c r="U57" s="292"/>
      <c r="V57" s="35">
        <v>11</v>
      </c>
      <c r="W57" s="222">
        <v>12</v>
      </c>
      <c r="X57" s="223"/>
      <c r="Y57" s="223"/>
      <c r="Z57" s="224"/>
      <c r="AA57" s="222">
        <v>13</v>
      </c>
      <c r="AB57" s="223"/>
      <c r="AC57" s="223"/>
      <c r="AD57" s="224"/>
      <c r="AE57" s="222">
        <v>15</v>
      </c>
      <c r="AF57" s="223"/>
      <c r="AG57" s="223"/>
      <c r="AH57" s="224"/>
      <c r="AI57" s="37">
        <v>16</v>
      </c>
      <c r="AJ57" s="37">
        <v>17</v>
      </c>
    </row>
    <row r="58" spans="1:36" ht="15.75" x14ac:dyDescent="0.25">
      <c r="A58" s="251" t="s">
        <v>1</v>
      </c>
      <c r="B58" s="252" t="s">
        <v>102</v>
      </c>
      <c r="C58" s="252" t="s">
        <v>3</v>
      </c>
      <c r="D58" s="252" t="s">
        <v>4</v>
      </c>
      <c r="E58" s="324" t="s">
        <v>5</v>
      </c>
      <c r="F58" s="252" t="s">
        <v>6</v>
      </c>
      <c r="G58" s="252" t="s">
        <v>7</v>
      </c>
      <c r="H58" s="252" t="s">
        <v>8</v>
      </c>
      <c r="I58" s="252" t="s">
        <v>9</v>
      </c>
      <c r="J58" s="252" t="s">
        <v>10</v>
      </c>
      <c r="K58" s="252"/>
      <c r="L58" s="252"/>
      <c r="M58" s="252"/>
      <c r="N58" s="252"/>
      <c r="O58" s="252"/>
      <c r="P58" s="252"/>
      <c r="Q58" s="252"/>
      <c r="R58" s="252"/>
      <c r="S58" s="252"/>
      <c r="T58" s="252"/>
      <c r="U58" s="252"/>
      <c r="V58" s="325" t="s">
        <v>11</v>
      </c>
      <c r="W58" s="251" t="s">
        <v>92</v>
      </c>
      <c r="X58" s="252"/>
      <c r="Y58" s="252"/>
      <c r="Z58" s="253"/>
      <c r="AA58" s="247" t="s">
        <v>93</v>
      </c>
      <c r="AB58" s="248"/>
      <c r="AC58" s="248"/>
      <c r="AD58" s="322"/>
      <c r="AE58" s="251" t="s">
        <v>95</v>
      </c>
      <c r="AF58" s="252"/>
      <c r="AG58" s="252"/>
      <c r="AH58" s="253"/>
      <c r="AI58" s="227" t="s">
        <v>91</v>
      </c>
      <c r="AJ58" s="227" t="s">
        <v>94</v>
      </c>
    </row>
    <row r="59" spans="1:36" ht="15.75" x14ac:dyDescent="0.25">
      <c r="A59" s="323"/>
      <c r="B59" s="292"/>
      <c r="C59" s="292"/>
      <c r="D59" s="292"/>
      <c r="E59" s="303"/>
      <c r="F59" s="292"/>
      <c r="G59" s="292"/>
      <c r="H59" s="292"/>
      <c r="I59" s="292"/>
      <c r="J59" s="292" t="s">
        <v>12</v>
      </c>
      <c r="K59" s="292"/>
      <c r="L59" s="292"/>
      <c r="M59" s="292" t="s">
        <v>13</v>
      </c>
      <c r="N59" s="292"/>
      <c r="O59" s="292"/>
      <c r="P59" s="292" t="s">
        <v>14</v>
      </c>
      <c r="Q59" s="292"/>
      <c r="R59" s="292"/>
      <c r="S59" s="292" t="s">
        <v>15</v>
      </c>
      <c r="T59" s="292"/>
      <c r="U59" s="292"/>
      <c r="V59" s="304"/>
      <c r="W59" s="53" t="s">
        <v>12</v>
      </c>
      <c r="X59" s="35" t="s">
        <v>13</v>
      </c>
      <c r="Y59" s="35" t="s">
        <v>14</v>
      </c>
      <c r="Z59" s="54" t="s">
        <v>15</v>
      </c>
      <c r="AA59" s="53" t="s">
        <v>12</v>
      </c>
      <c r="AB59" s="35" t="s">
        <v>13</v>
      </c>
      <c r="AC59" s="35" t="s">
        <v>14</v>
      </c>
      <c r="AD59" s="54" t="s">
        <v>15</v>
      </c>
      <c r="AE59" s="53" t="s">
        <v>12</v>
      </c>
      <c r="AF59" s="35" t="s">
        <v>13</v>
      </c>
      <c r="AG59" s="35" t="s">
        <v>14</v>
      </c>
      <c r="AH59" s="54" t="s">
        <v>15</v>
      </c>
      <c r="AI59" s="228"/>
      <c r="AJ59" s="228"/>
    </row>
    <row r="60" spans="1:36" ht="15.75" x14ac:dyDescent="0.25">
      <c r="A60" s="323"/>
      <c r="B60" s="292"/>
      <c r="C60" s="292"/>
      <c r="D60" s="292"/>
      <c r="E60" s="303"/>
      <c r="F60" s="292"/>
      <c r="G60" s="292"/>
      <c r="H60" s="292"/>
      <c r="I60" s="292"/>
      <c r="J60" s="35">
        <v>1</v>
      </c>
      <c r="K60" s="35">
        <v>2</v>
      </c>
      <c r="L60" s="35">
        <v>3</v>
      </c>
      <c r="M60" s="35">
        <v>4</v>
      </c>
      <c r="N60" s="35">
        <v>5</v>
      </c>
      <c r="O60" s="35">
        <v>6</v>
      </c>
      <c r="P60" s="35">
        <v>7</v>
      </c>
      <c r="Q60" s="35">
        <v>8</v>
      </c>
      <c r="R60" s="35">
        <v>9</v>
      </c>
      <c r="S60" s="35">
        <v>10</v>
      </c>
      <c r="T60" s="35">
        <v>11</v>
      </c>
      <c r="U60" s="35">
        <v>12</v>
      </c>
      <c r="V60" s="304"/>
      <c r="W60" s="53" t="s">
        <v>16</v>
      </c>
      <c r="X60" s="35" t="s">
        <v>17</v>
      </c>
      <c r="Y60" s="35" t="s">
        <v>18</v>
      </c>
      <c r="Z60" s="54" t="s">
        <v>19</v>
      </c>
      <c r="AA60" s="53" t="s">
        <v>16</v>
      </c>
      <c r="AB60" s="35" t="s">
        <v>17</v>
      </c>
      <c r="AC60" s="35" t="s">
        <v>18</v>
      </c>
      <c r="AD60" s="54" t="s">
        <v>19</v>
      </c>
      <c r="AE60" s="53" t="s">
        <v>16</v>
      </c>
      <c r="AF60" s="35" t="s">
        <v>17</v>
      </c>
      <c r="AG60" s="35" t="s">
        <v>18</v>
      </c>
      <c r="AH60" s="54" t="s">
        <v>19</v>
      </c>
      <c r="AI60" s="229"/>
      <c r="AJ60" s="229"/>
    </row>
    <row r="61" spans="1:36" ht="57.75" customHeight="1" x14ac:dyDescent="0.25">
      <c r="A61" s="282" t="s">
        <v>149</v>
      </c>
      <c r="B61" s="282" t="s">
        <v>21</v>
      </c>
      <c r="C61" s="281" t="s">
        <v>150</v>
      </c>
      <c r="D61" s="281" t="s">
        <v>39</v>
      </c>
      <c r="E61" s="297">
        <v>1</v>
      </c>
      <c r="F61" s="326" t="s">
        <v>151</v>
      </c>
      <c r="G61" s="326" t="s">
        <v>152</v>
      </c>
      <c r="H61" s="6" t="s">
        <v>153</v>
      </c>
      <c r="I61" s="281" t="s">
        <v>154</v>
      </c>
      <c r="J61" s="16"/>
      <c r="K61" s="16"/>
      <c r="L61" s="16"/>
      <c r="M61" s="16"/>
      <c r="N61" s="16"/>
      <c r="O61" s="16"/>
      <c r="P61" s="16"/>
      <c r="Q61" s="16"/>
      <c r="R61" s="16"/>
      <c r="S61" s="16"/>
      <c r="T61" s="16"/>
      <c r="U61" s="16"/>
      <c r="V61" s="327" t="s">
        <v>332</v>
      </c>
      <c r="W61" s="237">
        <v>0.25</v>
      </c>
      <c r="X61" s="238">
        <v>0.25</v>
      </c>
      <c r="Y61" s="238">
        <v>0.25</v>
      </c>
      <c r="Z61" s="225">
        <v>0.25</v>
      </c>
      <c r="AA61" s="237"/>
      <c r="AB61" s="238"/>
      <c r="AC61" s="238"/>
      <c r="AD61" s="225"/>
      <c r="AE61" s="237">
        <f>SUM(AA61/W61)</f>
        <v>0</v>
      </c>
      <c r="AF61" s="238">
        <f t="shared" ref="AF61:AH61" si="25">SUM(AB61/X61)</f>
        <v>0</v>
      </c>
      <c r="AG61" s="238">
        <f t="shared" si="25"/>
        <v>0</v>
      </c>
      <c r="AH61" s="225">
        <f t="shared" si="25"/>
        <v>0</v>
      </c>
      <c r="AI61" s="330">
        <f>SUM(AA61:AD67)</f>
        <v>0</v>
      </c>
      <c r="AJ61" s="333">
        <f>SUM(AI61/E61)</f>
        <v>0</v>
      </c>
    </row>
    <row r="62" spans="1:36" ht="57.75" customHeight="1" x14ac:dyDescent="0.25">
      <c r="A62" s="283"/>
      <c r="B62" s="283"/>
      <c r="C62" s="281"/>
      <c r="D62" s="281"/>
      <c r="E62" s="297"/>
      <c r="F62" s="326"/>
      <c r="G62" s="326"/>
      <c r="H62" s="6" t="s">
        <v>155</v>
      </c>
      <c r="I62" s="281"/>
      <c r="J62" s="16"/>
      <c r="K62" s="16"/>
      <c r="L62" s="16"/>
      <c r="M62" s="16"/>
      <c r="N62" s="16"/>
      <c r="O62" s="16"/>
      <c r="P62" s="16"/>
      <c r="Q62" s="16"/>
      <c r="R62" s="16"/>
      <c r="S62" s="16"/>
      <c r="T62" s="16"/>
      <c r="U62" s="16"/>
      <c r="V62" s="328"/>
      <c r="W62" s="237"/>
      <c r="X62" s="238"/>
      <c r="Y62" s="238"/>
      <c r="Z62" s="225"/>
      <c r="AA62" s="237"/>
      <c r="AB62" s="238"/>
      <c r="AC62" s="238"/>
      <c r="AD62" s="225"/>
      <c r="AE62" s="237"/>
      <c r="AF62" s="238"/>
      <c r="AG62" s="238"/>
      <c r="AH62" s="225"/>
      <c r="AI62" s="331"/>
      <c r="AJ62" s="334"/>
    </row>
    <row r="63" spans="1:36" ht="48.75" customHeight="1" x14ac:dyDescent="0.25">
      <c r="A63" s="283"/>
      <c r="B63" s="283"/>
      <c r="C63" s="281"/>
      <c r="D63" s="281"/>
      <c r="E63" s="297"/>
      <c r="F63" s="326"/>
      <c r="G63" s="326"/>
      <c r="H63" s="6" t="s">
        <v>156</v>
      </c>
      <c r="I63" s="281"/>
      <c r="J63" s="16"/>
      <c r="K63" s="16"/>
      <c r="L63" s="16"/>
      <c r="M63" s="16"/>
      <c r="N63" s="16"/>
      <c r="O63" s="16"/>
      <c r="P63" s="16"/>
      <c r="Q63" s="16"/>
      <c r="R63" s="16"/>
      <c r="S63" s="16"/>
      <c r="T63" s="16"/>
      <c r="U63" s="16"/>
      <c r="V63" s="328"/>
      <c r="W63" s="237"/>
      <c r="X63" s="238"/>
      <c r="Y63" s="238"/>
      <c r="Z63" s="225"/>
      <c r="AA63" s="237"/>
      <c r="AB63" s="238"/>
      <c r="AC63" s="238"/>
      <c r="AD63" s="225"/>
      <c r="AE63" s="237"/>
      <c r="AF63" s="238"/>
      <c r="AG63" s="238"/>
      <c r="AH63" s="225"/>
      <c r="AI63" s="331"/>
      <c r="AJ63" s="334"/>
    </row>
    <row r="64" spans="1:36" ht="72" customHeight="1" x14ac:dyDescent="0.25">
      <c r="A64" s="283"/>
      <c r="B64" s="283"/>
      <c r="C64" s="281"/>
      <c r="D64" s="281"/>
      <c r="E64" s="297"/>
      <c r="F64" s="11" t="s">
        <v>157</v>
      </c>
      <c r="G64" s="326"/>
      <c r="H64" s="6" t="s">
        <v>158</v>
      </c>
      <c r="I64" s="281"/>
      <c r="J64" s="16"/>
      <c r="K64" s="16"/>
      <c r="L64" s="16"/>
      <c r="M64" s="16"/>
      <c r="N64" s="16"/>
      <c r="O64" s="16"/>
      <c r="P64" s="16"/>
      <c r="Q64" s="16"/>
      <c r="R64" s="16"/>
      <c r="S64" s="16"/>
      <c r="T64" s="16"/>
      <c r="U64" s="16"/>
      <c r="V64" s="328"/>
      <c r="W64" s="237"/>
      <c r="X64" s="238"/>
      <c r="Y64" s="238"/>
      <c r="Z64" s="225"/>
      <c r="AA64" s="237"/>
      <c r="AB64" s="238"/>
      <c r="AC64" s="238"/>
      <c r="AD64" s="225"/>
      <c r="AE64" s="237"/>
      <c r="AF64" s="238"/>
      <c r="AG64" s="238"/>
      <c r="AH64" s="225"/>
      <c r="AI64" s="331"/>
      <c r="AJ64" s="334"/>
    </row>
    <row r="65" spans="1:36" ht="66" customHeight="1" x14ac:dyDescent="0.25">
      <c r="A65" s="283"/>
      <c r="B65" s="283"/>
      <c r="C65" s="281"/>
      <c r="D65" s="281"/>
      <c r="E65" s="297"/>
      <c r="F65" s="11" t="s">
        <v>159</v>
      </c>
      <c r="G65" s="326"/>
      <c r="H65" s="6" t="s">
        <v>160</v>
      </c>
      <c r="I65" s="281"/>
      <c r="J65" s="16"/>
      <c r="K65" s="16"/>
      <c r="L65" s="16"/>
      <c r="M65" s="16"/>
      <c r="N65" s="16"/>
      <c r="O65" s="16"/>
      <c r="P65" s="16"/>
      <c r="Q65" s="16"/>
      <c r="R65" s="16"/>
      <c r="S65" s="16"/>
      <c r="T65" s="16"/>
      <c r="U65" s="16"/>
      <c r="V65" s="328"/>
      <c r="W65" s="237"/>
      <c r="X65" s="238"/>
      <c r="Y65" s="238"/>
      <c r="Z65" s="225"/>
      <c r="AA65" s="237"/>
      <c r="AB65" s="238"/>
      <c r="AC65" s="238"/>
      <c r="AD65" s="225"/>
      <c r="AE65" s="237"/>
      <c r="AF65" s="238"/>
      <c r="AG65" s="238"/>
      <c r="AH65" s="225"/>
      <c r="AI65" s="331"/>
      <c r="AJ65" s="334"/>
    </row>
    <row r="66" spans="1:36" ht="65.25" customHeight="1" x14ac:dyDescent="0.25">
      <c r="A66" s="283"/>
      <c r="B66" s="283"/>
      <c r="C66" s="281"/>
      <c r="D66" s="281"/>
      <c r="E66" s="297"/>
      <c r="F66" s="11" t="s">
        <v>161</v>
      </c>
      <c r="G66" s="326"/>
      <c r="H66" s="6" t="s">
        <v>162</v>
      </c>
      <c r="I66" s="281"/>
      <c r="J66" s="16"/>
      <c r="K66" s="16"/>
      <c r="L66" s="16"/>
      <c r="M66" s="16"/>
      <c r="N66" s="16"/>
      <c r="O66" s="16"/>
      <c r="P66" s="16"/>
      <c r="Q66" s="16"/>
      <c r="R66" s="16"/>
      <c r="S66" s="16"/>
      <c r="T66" s="16"/>
      <c r="U66" s="16"/>
      <c r="V66" s="328"/>
      <c r="W66" s="237"/>
      <c r="X66" s="238"/>
      <c r="Y66" s="238"/>
      <c r="Z66" s="225"/>
      <c r="AA66" s="237"/>
      <c r="AB66" s="238"/>
      <c r="AC66" s="238"/>
      <c r="AD66" s="225"/>
      <c r="AE66" s="237"/>
      <c r="AF66" s="238"/>
      <c r="AG66" s="238"/>
      <c r="AH66" s="225"/>
      <c r="AI66" s="331"/>
      <c r="AJ66" s="334"/>
    </row>
    <row r="67" spans="1:36" ht="57.75" customHeight="1" x14ac:dyDescent="0.25">
      <c r="A67" s="283"/>
      <c r="B67" s="283"/>
      <c r="C67" s="281"/>
      <c r="D67" s="281"/>
      <c r="E67" s="297"/>
      <c r="F67" s="11" t="s">
        <v>163</v>
      </c>
      <c r="G67" s="326"/>
      <c r="H67" s="6" t="s">
        <v>164</v>
      </c>
      <c r="I67" s="281"/>
      <c r="J67" s="16"/>
      <c r="K67" s="16"/>
      <c r="L67" s="16"/>
      <c r="M67" s="16"/>
      <c r="N67" s="16"/>
      <c r="O67" s="16"/>
      <c r="P67" s="16"/>
      <c r="Q67" s="16"/>
      <c r="R67" s="16"/>
      <c r="S67" s="16"/>
      <c r="T67" s="16"/>
      <c r="U67" s="16"/>
      <c r="V67" s="328"/>
      <c r="W67" s="237"/>
      <c r="X67" s="238"/>
      <c r="Y67" s="238"/>
      <c r="Z67" s="225"/>
      <c r="AA67" s="237"/>
      <c r="AB67" s="238"/>
      <c r="AC67" s="238"/>
      <c r="AD67" s="225"/>
      <c r="AE67" s="237"/>
      <c r="AF67" s="238"/>
      <c r="AG67" s="238"/>
      <c r="AH67" s="225"/>
      <c r="AI67" s="332"/>
      <c r="AJ67" s="335"/>
    </row>
    <row r="68" spans="1:36" ht="89.25" customHeight="1" x14ac:dyDescent="0.25">
      <c r="A68" s="283"/>
      <c r="B68" s="283"/>
      <c r="C68" s="281" t="s">
        <v>165</v>
      </c>
      <c r="D68" s="281" t="s">
        <v>166</v>
      </c>
      <c r="E68" s="297">
        <v>1</v>
      </c>
      <c r="F68" s="11" t="s">
        <v>167</v>
      </c>
      <c r="G68" s="326"/>
      <c r="H68" s="6" t="s">
        <v>168</v>
      </c>
      <c r="I68" s="281" t="s">
        <v>169</v>
      </c>
      <c r="J68" s="16"/>
      <c r="K68" s="16"/>
      <c r="L68" s="16"/>
      <c r="M68" s="16"/>
      <c r="N68" s="16"/>
      <c r="O68" s="16"/>
      <c r="P68" s="16"/>
      <c r="Q68" s="16"/>
      <c r="R68" s="16"/>
      <c r="S68" s="16"/>
      <c r="T68" s="16"/>
      <c r="U68" s="16"/>
      <c r="V68" s="328"/>
      <c r="W68" s="237">
        <v>0.25</v>
      </c>
      <c r="X68" s="238">
        <v>0.25</v>
      </c>
      <c r="Y68" s="238">
        <v>0.25</v>
      </c>
      <c r="Z68" s="225">
        <v>0.25</v>
      </c>
      <c r="AA68" s="237"/>
      <c r="AB68" s="238"/>
      <c r="AC68" s="238"/>
      <c r="AD68" s="225"/>
      <c r="AE68" s="237">
        <f>SUM(AA68/W68)</f>
        <v>0</v>
      </c>
      <c r="AF68" s="238">
        <f>SUM(AB68/X68)</f>
        <v>0</v>
      </c>
      <c r="AG68" s="238">
        <f>SUM(AC68/Y68)</f>
        <v>0</v>
      </c>
      <c r="AH68" s="225">
        <f t="shared" ref="AH68" si="26">SUM(AD68/Z68)</f>
        <v>0</v>
      </c>
      <c r="AI68" s="336">
        <f>SUM(AA68:AD71)</f>
        <v>0</v>
      </c>
      <c r="AJ68" s="238">
        <f>SUM(AI68/E68)</f>
        <v>0</v>
      </c>
    </row>
    <row r="69" spans="1:36" ht="80.25" customHeight="1" x14ac:dyDescent="0.25">
      <c r="A69" s="283"/>
      <c r="B69" s="283"/>
      <c r="C69" s="281"/>
      <c r="D69" s="281"/>
      <c r="E69" s="297"/>
      <c r="F69" s="11" t="s">
        <v>170</v>
      </c>
      <c r="G69" s="326"/>
      <c r="H69" s="6" t="s">
        <v>171</v>
      </c>
      <c r="I69" s="281"/>
      <c r="J69" s="16"/>
      <c r="K69" s="16"/>
      <c r="L69" s="16"/>
      <c r="M69" s="16"/>
      <c r="N69" s="16"/>
      <c r="O69" s="16"/>
      <c r="P69" s="16"/>
      <c r="Q69" s="16"/>
      <c r="R69" s="16"/>
      <c r="S69" s="16"/>
      <c r="T69" s="16"/>
      <c r="U69" s="16"/>
      <c r="V69" s="328"/>
      <c r="W69" s="237"/>
      <c r="X69" s="238"/>
      <c r="Y69" s="238"/>
      <c r="Z69" s="225"/>
      <c r="AA69" s="237"/>
      <c r="AB69" s="238"/>
      <c r="AC69" s="238"/>
      <c r="AD69" s="225"/>
      <c r="AE69" s="237"/>
      <c r="AF69" s="238"/>
      <c r="AG69" s="238"/>
      <c r="AH69" s="225"/>
      <c r="AI69" s="336"/>
      <c r="AJ69" s="238"/>
    </row>
    <row r="70" spans="1:36" ht="53.25" customHeight="1" x14ac:dyDescent="0.25">
      <c r="A70" s="283"/>
      <c r="B70" s="283"/>
      <c r="C70" s="281"/>
      <c r="D70" s="281"/>
      <c r="E70" s="297"/>
      <c r="F70" s="11" t="s">
        <v>172</v>
      </c>
      <c r="G70" s="326"/>
      <c r="H70" s="6" t="s">
        <v>173</v>
      </c>
      <c r="I70" s="281"/>
      <c r="J70" s="16"/>
      <c r="K70" s="16"/>
      <c r="L70" s="16"/>
      <c r="M70" s="16"/>
      <c r="N70" s="16"/>
      <c r="O70" s="16"/>
      <c r="P70" s="16"/>
      <c r="Q70" s="16"/>
      <c r="R70" s="16"/>
      <c r="S70" s="16"/>
      <c r="T70" s="16"/>
      <c r="U70" s="16"/>
      <c r="V70" s="328"/>
      <c r="W70" s="237"/>
      <c r="X70" s="238"/>
      <c r="Y70" s="238"/>
      <c r="Z70" s="225"/>
      <c r="AA70" s="237"/>
      <c r="AB70" s="238"/>
      <c r="AC70" s="238"/>
      <c r="AD70" s="225"/>
      <c r="AE70" s="237"/>
      <c r="AF70" s="238"/>
      <c r="AG70" s="238"/>
      <c r="AH70" s="225"/>
      <c r="AI70" s="336"/>
      <c r="AJ70" s="238"/>
    </row>
    <row r="71" spans="1:36" ht="51" customHeight="1" x14ac:dyDescent="0.25">
      <c r="A71" s="283"/>
      <c r="B71" s="283"/>
      <c r="C71" s="281"/>
      <c r="D71" s="281"/>
      <c r="E71" s="297"/>
      <c r="F71" s="11" t="s">
        <v>174</v>
      </c>
      <c r="G71" s="326"/>
      <c r="H71" s="6" t="s">
        <v>175</v>
      </c>
      <c r="I71" s="281"/>
      <c r="J71" s="16"/>
      <c r="K71" s="16"/>
      <c r="L71" s="16"/>
      <c r="M71" s="16"/>
      <c r="N71" s="16"/>
      <c r="O71" s="16"/>
      <c r="P71" s="16"/>
      <c r="Q71" s="16"/>
      <c r="R71" s="16"/>
      <c r="S71" s="16"/>
      <c r="T71" s="16"/>
      <c r="U71" s="16"/>
      <c r="V71" s="328"/>
      <c r="W71" s="237"/>
      <c r="X71" s="238"/>
      <c r="Y71" s="238"/>
      <c r="Z71" s="225"/>
      <c r="AA71" s="237"/>
      <c r="AB71" s="238"/>
      <c r="AC71" s="238"/>
      <c r="AD71" s="225"/>
      <c r="AE71" s="237"/>
      <c r="AF71" s="238"/>
      <c r="AG71" s="238"/>
      <c r="AH71" s="225"/>
      <c r="AI71" s="336"/>
      <c r="AJ71" s="238"/>
    </row>
    <row r="72" spans="1:36" ht="79.5" customHeight="1" x14ac:dyDescent="0.25">
      <c r="A72" s="283"/>
      <c r="B72" s="283"/>
      <c r="C72" s="2" t="s">
        <v>176</v>
      </c>
      <c r="D72" s="3" t="s">
        <v>177</v>
      </c>
      <c r="E72" s="8">
        <v>1</v>
      </c>
      <c r="F72" s="11" t="s">
        <v>178</v>
      </c>
      <c r="G72" s="326"/>
      <c r="H72" s="6" t="s">
        <v>179</v>
      </c>
      <c r="I72" s="282" t="s">
        <v>180</v>
      </c>
      <c r="J72" s="16"/>
      <c r="K72" s="16"/>
      <c r="L72" s="16"/>
      <c r="M72" s="16"/>
      <c r="N72" s="16"/>
      <c r="O72" s="16"/>
      <c r="P72" s="16"/>
      <c r="Q72" s="16"/>
      <c r="R72" s="16"/>
      <c r="S72" s="16"/>
      <c r="T72" s="16"/>
      <c r="U72" s="16"/>
      <c r="V72" s="328"/>
      <c r="W72" s="19">
        <v>0.25</v>
      </c>
      <c r="X72" s="17">
        <v>0.25</v>
      </c>
      <c r="Y72" s="17">
        <v>0.25</v>
      </c>
      <c r="Z72" s="20">
        <v>0.25</v>
      </c>
      <c r="AA72" s="19"/>
      <c r="AB72" s="17"/>
      <c r="AC72" s="17"/>
      <c r="AD72" s="20"/>
      <c r="AE72" s="19">
        <f>SUM(AA72/W72)</f>
        <v>0</v>
      </c>
      <c r="AF72" s="17">
        <f t="shared" ref="AF72:AH74" si="27">SUM(AB72/X72)</f>
        <v>0</v>
      </c>
      <c r="AG72" s="17">
        <f t="shared" si="27"/>
        <v>0</v>
      </c>
      <c r="AH72" s="20">
        <f t="shared" si="27"/>
        <v>0</v>
      </c>
      <c r="AI72" s="217">
        <f>SUM(AE72:AH72)</f>
        <v>0</v>
      </c>
      <c r="AJ72" s="17">
        <f>SUM(AI72/E72)</f>
        <v>0</v>
      </c>
    </row>
    <row r="73" spans="1:36" ht="76.5" customHeight="1" x14ac:dyDescent="0.25">
      <c r="A73" s="283"/>
      <c r="B73" s="283"/>
      <c r="C73" s="6" t="s">
        <v>181</v>
      </c>
      <c r="D73" s="11" t="s">
        <v>82</v>
      </c>
      <c r="E73" s="12" t="s">
        <v>83</v>
      </c>
      <c r="F73" s="11" t="s">
        <v>84</v>
      </c>
      <c r="G73" s="326"/>
      <c r="H73" s="6" t="s">
        <v>182</v>
      </c>
      <c r="I73" s="283"/>
      <c r="J73" s="16"/>
      <c r="K73" s="16"/>
      <c r="L73" s="16"/>
      <c r="M73" s="16"/>
      <c r="N73" s="16"/>
      <c r="O73" s="16"/>
      <c r="P73" s="16"/>
      <c r="Q73" s="16"/>
      <c r="R73" s="16"/>
      <c r="S73" s="16"/>
      <c r="T73" s="16"/>
      <c r="U73" s="16"/>
      <c r="V73" s="328"/>
      <c r="W73" s="21" t="s">
        <v>24</v>
      </c>
      <c r="X73" s="18" t="s">
        <v>24</v>
      </c>
      <c r="Y73" s="18" t="s">
        <v>24</v>
      </c>
      <c r="Z73" s="22" t="s">
        <v>24</v>
      </c>
      <c r="AA73" s="49"/>
      <c r="AB73" s="50"/>
      <c r="AC73" s="50"/>
      <c r="AD73" s="220"/>
      <c r="AE73" s="19">
        <f>SUM(AA73/W73)</f>
        <v>0</v>
      </c>
      <c r="AF73" s="17">
        <f t="shared" si="27"/>
        <v>0</v>
      </c>
      <c r="AG73" s="17">
        <f t="shared" si="27"/>
        <v>0</v>
      </c>
      <c r="AH73" s="20">
        <f t="shared" si="27"/>
        <v>0</v>
      </c>
      <c r="AI73" s="218">
        <f>SUM(AA73:AD73)</f>
        <v>0</v>
      </c>
      <c r="AJ73" s="135" cm="1">
        <f t="array" ref="AJ73">SUM($AA$18:$AD$18/$E$18)</f>
        <v>0</v>
      </c>
    </row>
    <row r="74" spans="1:36" ht="115.5" customHeight="1" x14ac:dyDescent="0.25">
      <c r="A74" s="283"/>
      <c r="B74" s="283"/>
      <c r="C74" s="6" t="s">
        <v>183</v>
      </c>
      <c r="D74" s="11" t="s">
        <v>87</v>
      </c>
      <c r="E74" s="12" t="s">
        <v>88</v>
      </c>
      <c r="F74" s="11" t="s">
        <v>89</v>
      </c>
      <c r="G74" s="326"/>
      <c r="H74" s="6" t="s">
        <v>184</v>
      </c>
      <c r="I74" s="284"/>
      <c r="J74" s="16"/>
      <c r="K74" s="16"/>
      <c r="L74" s="16"/>
      <c r="M74" s="16"/>
      <c r="N74" s="16"/>
      <c r="O74" s="16"/>
      <c r="P74" s="16"/>
      <c r="Q74" s="16"/>
      <c r="R74" s="16"/>
      <c r="S74" s="16"/>
      <c r="T74" s="16"/>
      <c r="U74" s="16"/>
      <c r="V74" s="328"/>
      <c r="W74" s="90"/>
      <c r="X74" s="50">
        <v>1</v>
      </c>
      <c r="Y74" s="80"/>
      <c r="Z74" s="210">
        <v>1</v>
      </c>
      <c r="AA74" s="90"/>
      <c r="AB74" s="50"/>
      <c r="AC74" s="80"/>
      <c r="AD74" s="210"/>
      <c r="AE74" s="190"/>
      <c r="AF74" s="17">
        <f t="shared" si="27"/>
        <v>0</v>
      </c>
      <c r="AG74" s="140"/>
      <c r="AH74" s="20">
        <f t="shared" si="27"/>
        <v>0</v>
      </c>
      <c r="AI74" s="218">
        <f>SUM(AA74:AD74)</f>
        <v>0</v>
      </c>
      <c r="AJ74" s="135">
        <f>SUM(AI74/E74)</f>
        <v>0</v>
      </c>
    </row>
    <row r="75" spans="1:36" ht="105" customHeight="1" thickBot="1" x14ac:dyDescent="0.3">
      <c r="A75" s="284"/>
      <c r="B75" s="284"/>
      <c r="C75" s="2" t="s">
        <v>185</v>
      </c>
      <c r="D75" s="3" t="s">
        <v>186</v>
      </c>
      <c r="E75" s="71">
        <v>1</v>
      </c>
      <c r="F75" s="1" t="s">
        <v>187</v>
      </c>
      <c r="G75" s="1" t="s">
        <v>188</v>
      </c>
      <c r="H75" s="4" t="s">
        <v>189</v>
      </c>
      <c r="I75" s="1" t="s">
        <v>190</v>
      </c>
      <c r="J75" s="15"/>
      <c r="K75" s="15"/>
      <c r="L75" s="15"/>
      <c r="M75" s="15"/>
      <c r="N75" s="15"/>
      <c r="O75" s="15"/>
      <c r="P75" s="15"/>
      <c r="Q75" s="15"/>
      <c r="R75" s="15"/>
      <c r="S75" s="71"/>
      <c r="T75" s="71"/>
      <c r="U75" s="71"/>
      <c r="V75" s="329"/>
      <c r="W75" s="124"/>
      <c r="X75" s="126"/>
      <c r="Y75" s="125">
        <v>1</v>
      </c>
      <c r="Z75" s="212"/>
      <c r="AA75" s="124"/>
      <c r="AB75" s="126"/>
      <c r="AC75" s="125"/>
      <c r="AD75" s="212"/>
      <c r="AE75" s="219"/>
      <c r="AF75" s="214"/>
      <c r="AG75" s="215">
        <f>SUM(AC75/Y75)</f>
        <v>0</v>
      </c>
      <c r="AH75" s="216"/>
      <c r="AI75" s="218">
        <f>SUM(AA75:AD75)</f>
        <v>0</v>
      </c>
      <c r="AJ75" s="169">
        <f>SUM(AI75/E75)</f>
        <v>0</v>
      </c>
    </row>
    <row r="76" spans="1:36" ht="20.25" x14ac:dyDescent="0.25">
      <c r="A76" s="249" t="s">
        <v>191</v>
      </c>
      <c r="B76" s="250"/>
      <c r="C76" s="250"/>
      <c r="D76" s="250"/>
      <c r="E76" s="250"/>
      <c r="F76" s="250"/>
      <c r="G76" s="250"/>
      <c r="H76" s="250"/>
      <c r="I76" s="250"/>
      <c r="J76" s="250"/>
      <c r="K76" s="250"/>
      <c r="L76" s="250"/>
      <c r="M76" s="250"/>
      <c r="N76" s="250"/>
      <c r="O76" s="250"/>
      <c r="P76" s="250"/>
      <c r="Q76" s="250"/>
      <c r="R76" s="250"/>
      <c r="S76" s="250"/>
      <c r="T76" s="250"/>
      <c r="U76" s="250"/>
      <c r="V76" s="250"/>
      <c r="W76" s="250"/>
      <c r="X76" s="250"/>
      <c r="Y76" s="250"/>
      <c r="Z76" s="250"/>
      <c r="AA76" s="250"/>
      <c r="AB76" s="250"/>
      <c r="AC76" s="250"/>
      <c r="AD76" s="250"/>
      <c r="AE76" s="250"/>
      <c r="AF76" s="250"/>
      <c r="AG76" s="250"/>
      <c r="AH76" s="250"/>
      <c r="AI76" s="250"/>
      <c r="AJ76" s="250"/>
    </row>
    <row r="77" spans="1:36" ht="16.5" thickBot="1" x14ac:dyDescent="0.3">
      <c r="A77" s="35">
        <v>1</v>
      </c>
      <c r="B77" s="35">
        <v>2</v>
      </c>
      <c r="C77" s="35">
        <v>3</v>
      </c>
      <c r="D77" s="35">
        <v>4</v>
      </c>
      <c r="E77" s="36">
        <v>5</v>
      </c>
      <c r="F77" s="35">
        <v>6</v>
      </c>
      <c r="G77" s="35">
        <v>7</v>
      </c>
      <c r="H77" s="35">
        <v>8</v>
      </c>
      <c r="I77" s="35">
        <v>9</v>
      </c>
      <c r="J77" s="292">
        <v>10</v>
      </c>
      <c r="K77" s="292"/>
      <c r="L77" s="292"/>
      <c r="M77" s="292"/>
      <c r="N77" s="292"/>
      <c r="O77" s="292"/>
      <c r="P77" s="292"/>
      <c r="Q77" s="292"/>
      <c r="R77" s="292"/>
      <c r="S77" s="292"/>
      <c r="T77" s="292"/>
      <c r="U77" s="292"/>
      <c r="V77" s="35">
        <v>11</v>
      </c>
      <c r="W77" s="292">
        <v>12</v>
      </c>
      <c r="X77" s="292"/>
      <c r="Y77" s="292"/>
      <c r="Z77" s="292"/>
      <c r="AA77" s="222">
        <v>13</v>
      </c>
      <c r="AB77" s="223"/>
      <c r="AC77" s="223"/>
      <c r="AD77" s="224"/>
      <c r="AE77" s="222">
        <v>15</v>
      </c>
      <c r="AF77" s="223"/>
      <c r="AG77" s="223"/>
      <c r="AH77" s="224"/>
      <c r="AI77" s="37">
        <v>16</v>
      </c>
      <c r="AJ77" s="37">
        <v>17</v>
      </c>
    </row>
    <row r="78" spans="1:36" ht="15.75" x14ac:dyDescent="0.25">
      <c r="A78" s="292" t="s">
        <v>1</v>
      </c>
      <c r="B78" s="292" t="s">
        <v>2</v>
      </c>
      <c r="C78" s="292" t="s">
        <v>3</v>
      </c>
      <c r="D78" s="292" t="s">
        <v>4</v>
      </c>
      <c r="E78" s="303" t="s">
        <v>5</v>
      </c>
      <c r="F78" s="292" t="s">
        <v>6</v>
      </c>
      <c r="G78" s="292" t="s">
        <v>7</v>
      </c>
      <c r="H78" s="292" t="s">
        <v>8</v>
      </c>
      <c r="I78" s="292" t="s">
        <v>9</v>
      </c>
      <c r="J78" s="292" t="s">
        <v>10</v>
      </c>
      <c r="K78" s="292"/>
      <c r="L78" s="292"/>
      <c r="M78" s="292"/>
      <c r="N78" s="292"/>
      <c r="O78" s="292"/>
      <c r="P78" s="292"/>
      <c r="Q78" s="292"/>
      <c r="R78" s="292"/>
      <c r="S78" s="292"/>
      <c r="T78" s="292"/>
      <c r="U78" s="292"/>
      <c r="V78" s="292" t="s">
        <v>11</v>
      </c>
      <c r="W78" s="292" t="s">
        <v>103</v>
      </c>
      <c r="X78" s="292"/>
      <c r="Y78" s="292"/>
      <c r="Z78" s="292"/>
      <c r="AA78" s="247" t="s">
        <v>93</v>
      </c>
      <c r="AB78" s="248"/>
      <c r="AC78" s="248"/>
      <c r="AD78" s="248"/>
      <c r="AE78" s="251" t="s">
        <v>95</v>
      </c>
      <c r="AF78" s="252"/>
      <c r="AG78" s="252"/>
      <c r="AH78" s="253"/>
      <c r="AI78" s="227" t="s">
        <v>91</v>
      </c>
      <c r="AJ78" s="227" t="s">
        <v>94</v>
      </c>
    </row>
    <row r="79" spans="1:36" ht="15.75" x14ac:dyDescent="0.25">
      <c r="A79" s="292"/>
      <c r="B79" s="292"/>
      <c r="C79" s="292"/>
      <c r="D79" s="292"/>
      <c r="E79" s="303"/>
      <c r="F79" s="292"/>
      <c r="G79" s="292"/>
      <c r="H79" s="292"/>
      <c r="I79" s="292"/>
      <c r="J79" s="292" t="s">
        <v>12</v>
      </c>
      <c r="K79" s="292"/>
      <c r="L79" s="292"/>
      <c r="M79" s="292" t="s">
        <v>13</v>
      </c>
      <c r="N79" s="292"/>
      <c r="O79" s="292"/>
      <c r="P79" s="292" t="s">
        <v>14</v>
      </c>
      <c r="Q79" s="292"/>
      <c r="R79" s="292"/>
      <c r="S79" s="292" t="s">
        <v>15</v>
      </c>
      <c r="T79" s="292"/>
      <c r="U79" s="292"/>
      <c r="V79" s="292"/>
      <c r="W79" s="35" t="s">
        <v>12</v>
      </c>
      <c r="X79" s="35" t="s">
        <v>13</v>
      </c>
      <c r="Y79" s="35" t="s">
        <v>14</v>
      </c>
      <c r="Z79" s="35" t="s">
        <v>15</v>
      </c>
      <c r="AA79" s="53" t="s">
        <v>12</v>
      </c>
      <c r="AB79" s="35" t="s">
        <v>13</v>
      </c>
      <c r="AC79" s="35" t="s">
        <v>14</v>
      </c>
      <c r="AD79" s="52" t="s">
        <v>15</v>
      </c>
      <c r="AE79" s="53" t="s">
        <v>12</v>
      </c>
      <c r="AF79" s="35" t="s">
        <v>13</v>
      </c>
      <c r="AG79" s="35" t="s">
        <v>14</v>
      </c>
      <c r="AH79" s="54" t="s">
        <v>15</v>
      </c>
      <c r="AI79" s="228"/>
      <c r="AJ79" s="228"/>
    </row>
    <row r="80" spans="1:36" ht="15.75" x14ac:dyDescent="0.25">
      <c r="A80" s="292"/>
      <c r="B80" s="292"/>
      <c r="C80" s="292"/>
      <c r="D80" s="292"/>
      <c r="E80" s="303"/>
      <c r="F80" s="292"/>
      <c r="G80" s="292"/>
      <c r="H80" s="292"/>
      <c r="I80" s="292"/>
      <c r="J80" s="35">
        <v>1</v>
      </c>
      <c r="K80" s="35">
        <v>2</v>
      </c>
      <c r="L80" s="35">
        <v>3</v>
      </c>
      <c r="M80" s="35">
        <v>4</v>
      </c>
      <c r="N80" s="35">
        <v>5</v>
      </c>
      <c r="O80" s="35">
        <v>6</v>
      </c>
      <c r="P80" s="35">
        <v>7</v>
      </c>
      <c r="Q80" s="35">
        <v>8</v>
      </c>
      <c r="R80" s="35">
        <v>9</v>
      </c>
      <c r="S80" s="35">
        <v>10</v>
      </c>
      <c r="T80" s="35">
        <v>11</v>
      </c>
      <c r="U80" s="35">
        <v>12</v>
      </c>
      <c r="V80" s="292"/>
      <c r="W80" s="35" t="s">
        <v>16</v>
      </c>
      <c r="X80" s="35" t="s">
        <v>17</v>
      </c>
      <c r="Y80" s="35" t="s">
        <v>18</v>
      </c>
      <c r="Z80" s="35" t="s">
        <v>19</v>
      </c>
      <c r="AA80" s="53" t="s">
        <v>16</v>
      </c>
      <c r="AB80" s="35" t="s">
        <v>17</v>
      </c>
      <c r="AC80" s="35" t="s">
        <v>18</v>
      </c>
      <c r="AD80" s="52" t="s">
        <v>19</v>
      </c>
      <c r="AE80" s="53" t="s">
        <v>16</v>
      </c>
      <c r="AF80" s="35" t="s">
        <v>17</v>
      </c>
      <c r="AG80" s="35" t="s">
        <v>18</v>
      </c>
      <c r="AH80" s="54" t="s">
        <v>19</v>
      </c>
      <c r="AI80" s="229"/>
      <c r="AJ80" s="229"/>
    </row>
    <row r="81" spans="1:36" ht="108" customHeight="1" x14ac:dyDescent="0.25">
      <c r="A81" s="282" t="s">
        <v>20</v>
      </c>
      <c r="B81" s="281" t="s">
        <v>21</v>
      </c>
      <c r="C81" s="4" t="s">
        <v>192</v>
      </c>
      <c r="D81" s="1" t="s">
        <v>193</v>
      </c>
      <c r="E81" s="91">
        <v>1</v>
      </c>
      <c r="F81" s="4" t="s">
        <v>194</v>
      </c>
      <c r="G81" s="282" t="s">
        <v>195</v>
      </c>
      <c r="H81" s="4" t="s">
        <v>196</v>
      </c>
      <c r="I81" s="282" t="s">
        <v>197</v>
      </c>
      <c r="J81" s="16"/>
      <c r="K81" s="16"/>
      <c r="L81" s="16"/>
      <c r="M81" s="16"/>
      <c r="N81" s="16"/>
      <c r="O81" s="16"/>
      <c r="P81" s="16"/>
      <c r="Q81" s="16"/>
      <c r="R81" s="16"/>
      <c r="S81" s="16"/>
      <c r="T81" s="16"/>
      <c r="U81" s="16"/>
      <c r="V81" s="337" t="s">
        <v>336</v>
      </c>
      <c r="W81" s="31">
        <v>0.25</v>
      </c>
      <c r="X81" s="31">
        <v>0.25</v>
      </c>
      <c r="Y81" s="31">
        <v>0.25</v>
      </c>
      <c r="Z81" s="136">
        <v>0.25</v>
      </c>
      <c r="AA81" s="135"/>
      <c r="AB81" s="135"/>
      <c r="AC81" s="135"/>
      <c r="AD81" s="135"/>
      <c r="AE81" s="17">
        <f t="shared" ref="AE81:AF81" si="28">SUM(AA81/W81)</f>
        <v>0</v>
      </c>
      <c r="AF81" s="17">
        <f t="shared" si="28"/>
        <v>0</v>
      </c>
      <c r="AG81" s="17">
        <f>SUM(AC81/Y81)</f>
        <v>0</v>
      </c>
      <c r="AH81" s="17">
        <f t="shared" ref="AH81" si="29">SUM(AD81/Z81)</f>
        <v>0</v>
      </c>
      <c r="AI81" s="135" cm="1">
        <f t="array" ref="AI81">SUM(AA81:AD81/E81)</f>
        <v>0</v>
      </c>
      <c r="AJ81" s="135" cm="1">
        <f t="array" ref="AJ81">SUM(AA81:AD81/E81)</f>
        <v>0</v>
      </c>
    </row>
    <row r="82" spans="1:36" ht="71.25" customHeight="1" x14ac:dyDescent="0.25">
      <c r="A82" s="283"/>
      <c r="B82" s="281"/>
      <c r="C82" s="4" t="s">
        <v>198</v>
      </c>
      <c r="D82" s="1" t="s">
        <v>199</v>
      </c>
      <c r="E82" s="91">
        <v>1</v>
      </c>
      <c r="F82" s="4" t="s">
        <v>200</v>
      </c>
      <c r="G82" s="283"/>
      <c r="H82" s="4" t="s">
        <v>201</v>
      </c>
      <c r="I82" s="283"/>
      <c r="J82" s="16"/>
      <c r="K82" s="16"/>
      <c r="L82" s="16"/>
      <c r="M82" s="16"/>
      <c r="N82" s="16"/>
      <c r="O82" s="16"/>
      <c r="P82" s="16"/>
      <c r="Q82" s="16"/>
      <c r="R82" s="16"/>
      <c r="S82" s="16"/>
      <c r="T82" s="16"/>
      <c r="U82" s="16"/>
      <c r="V82" s="338"/>
      <c r="W82" s="31">
        <v>0.25</v>
      </c>
      <c r="X82" s="31">
        <v>0.25</v>
      </c>
      <c r="Y82" s="31">
        <v>0.25</v>
      </c>
      <c r="Z82" s="136">
        <v>0.25</v>
      </c>
      <c r="AA82" s="135"/>
      <c r="AB82" s="135"/>
      <c r="AC82" s="135"/>
      <c r="AD82" s="135"/>
      <c r="AE82" s="17">
        <f t="shared" ref="AE82:AH83" si="30">SUM(AA82/W82)</f>
        <v>0</v>
      </c>
      <c r="AF82" s="17">
        <f t="shared" ref="AF82" si="31">SUM(AB82/X82)</f>
        <v>0</v>
      </c>
      <c r="AG82" s="17">
        <f>SUM(AC82/Y82)</f>
        <v>0</v>
      </c>
      <c r="AH82" s="17">
        <f t="shared" ref="AH82" si="32">SUM(AD82/Z82)</f>
        <v>0</v>
      </c>
      <c r="AI82" s="135" cm="1">
        <f t="array" ref="AI82">SUM(AA82:AD82/E82)</f>
        <v>0</v>
      </c>
      <c r="AJ82" s="135" cm="1">
        <f t="array" ref="AJ82">SUM(AA82:AD82/E81)</f>
        <v>0</v>
      </c>
    </row>
    <row r="83" spans="1:36" ht="185.25" customHeight="1" x14ac:dyDescent="0.25">
      <c r="A83" s="283"/>
      <c r="B83" s="281"/>
      <c r="C83" s="4" t="s">
        <v>202</v>
      </c>
      <c r="D83" s="1" t="s">
        <v>203</v>
      </c>
      <c r="E83" s="91">
        <v>1</v>
      </c>
      <c r="F83" s="4" t="s">
        <v>204</v>
      </c>
      <c r="G83" s="283"/>
      <c r="H83" s="4" t="s">
        <v>205</v>
      </c>
      <c r="I83" s="283"/>
      <c r="J83" s="16"/>
      <c r="K83" s="16"/>
      <c r="L83" s="16"/>
      <c r="M83" s="16"/>
      <c r="N83" s="16"/>
      <c r="O83" s="16"/>
      <c r="P83" s="16"/>
      <c r="Q83" s="16"/>
      <c r="R83" s="16"/>
      <c r="S83" s="16"/>
      <c r="T83" s="16"/>
      <c r="U83" s="16"/>
      <c r="V83" s="338"/>
      <c r="W83" s="31">
        <v>0.25</v>
      </c>
      <c r="X83" s="31">
        <v>0.25</v>
      </c>
      <c r="Y83" s="31">
        <v>0.25</v>
      </c>
      <c r="Z83" s="136">
        <v>0.25</v>
      </c>
      <c r="AA83" s="135"/>
      <c r="AB83" s="135"/>
      <c r="AC83" s="135"/>
      <c r="AD83" s="135"/>
      <c r="AE83" s="17">
        <f t="shared" si="30"/>
        <v>0</v>
      </c>
      <c r="AF83" s="17">
        <f t="shared" si="30"/>
        <v>0</v>
      </c>
      <c r="AG83" s="17">
        <f t="shared" si="30"/>
        <v>0</v>
      </c>
      <c r="AH83" s="17">
        <f t="shared" si="30"/>
        <v>0</v>
      </c>
      <c r="AI83" s="135">
        <f>SUM(AA83:AD83)</f>
        <v>0</v>
      </c>
      <c r="AJ83" s="135" cm="1">
        <f t="array" ref="AJ83">SUM(AA83:AD83/E83)</f>
        <v>0</v>
      </c>
    </row>
    <row r="84" spans="1:36" ht="40.5" customHeight="1" x14ac:dyDescent="0.25">
      <c r="A84" s="283"/>
      <c r="B84" s="281"/>
      <c r="C84" s="340" t="s">
        <v>206</v>
      </c>
      <c r="D84" s="326" t="s">
        <v>207</v>
      </c>
      <c r="E84" s="341" t="s">
        <v>83</v>
      </c>
      <c r="F84" s="326" t="s">
        <v>208</v>
      </c>
      <c r="G84" s="283"/>
      <c r="H84" s="4" t="s">
        <v>209</v>
      </c>
      <c r="I84" s="283"/>
      <c r="J84" s="16"/>
      <c r="K84" s="16"/>
      <c r="L84" s="16"/>
      <c r="M84" s="16"/>
      <c r="N84" s="16"/>
      <c r="O84" s="16"/>
      <c r="P84" s="16"/>
      <c r="Q84" s="16"/>
      <c r="R84" s="16"/>
      <c r="S84" s="16"/>
      <c r="T84" s="16"/>
      <c r="U84" s="16"/>
      <c r="V84" s="338"/>
      <c r="W84" s="342">
        <v>1</v>
      </c>
      <c r="X84" s="342">
        <v>1</v>
      </c>
      <c r="Y84" s="342" t="s">
        <v>24</v>
      </c>
      <c r="Z84" s="344" t="s">
        <v>24</v>
      </c>
      <c r="AA84" s="270"/>
      <c r="AB84" s="270"/>
      <c r="AC84" s="270"/>
      <c r="AD84" s="270"/>
      <c r="AE84" s="262">
        <f>SUM(AA84/W84)</f>
        <v>0</v>
      </c>
      <c r="AF84" s="262">
        <f t="shared" ref="AF84:AH84" si="33">SUM(AB84/X84)</f>
        <v>0</v>
      </c>
      <c r="AG84" s="262">
        <f t="shared" si="33"/>
        <v>0</v>
      </c>
      <c r="AH84" s="262">
        <f t="shared" si="33"/>
        <v>0</v>
      </c>
      <c r="AI84" s="270">
        <f>SUM(AA84:AD85)</f>
        <v>0</v>
      </c>
      <c r="AJ84" s="262">
        <f>SUM(AI84/E84)</f>
        <v>0</v>
      </c>
    </row>
    <row r="85" spans="1:36" ht="40.5" customHeight="1" x14ac:dyDescent="0.25">
      <c r="A85" s="283"/>
      <c r="B85" s="281"/>
      <c r="C85" s="340"/>
      <c r="D85" s="326"/>
      <c r="E85" s="341"/>
      <c r="F85" s="326"/>
      <c r="G85" s="283"/>
      <c r="H85" s="6" t="s">
        <v>210</v>
      </c>
      <c r="I85" s="283"/>
      <c r="J85" s="16"/>
      <c r="K85" s="16"/>
      <c r="L85" s="16"/>
      <c r="M85" s="16"/>
      <c r="N85" s="16"/>
      <c r="O85" s="16"/>
      <c r="P85" s="16"/>
      <c r="Q85" s="16"/>
      <c r="R85" s="16"/>
      <c r="S85" s="16"/>
      <c r="T85" s="16"/>
      <c r="U85" s="16"/>
      <c r="V85" s="338"/>
      <c r="W85" s="343"/>
      <c r="X85" s="343"/>
      <c r="Y85" s="343"/>
      <c r="Z85" s="345"/>
      <c r="AA85" s="271"/>
      <c r="AB85" s="271"/>
      <c r="AC85" s="271"/>
      <c r="AD85" s="271"/>
      <c r="AE85" s="263" t="e">
        <f t="shared" ref="AE85:AH85" si="34">SUM($AA$8/$W$8)</f>
        <v>#DIV/0!</v>
      </c>
      <c r="AF85" s="263" t="e">
        <f t="shared" si="34"/>
        <v>#DIV/0!</v>
      </c>
      <c r="AG85" s="263" t="e">
        <f t="shared" si="34"/>
        <v>#DIV/0!</v>
      </c>
      <c r="AH85" s="263" t="e">
        <f t="shared" si="34"/>
        <v>#DIV/0!</v>
      </c>
      <c r="AI85" s="271"/>
      <c r="AJ85" s="263"/>
    </row>
    <row r="86" spans="1:36" ht="74.25" customHeight="1" x14ac:dyDescent="0.25">
      <c r="A86" s="283"/>
      <c r="B86" s="281"/>
      <c r="C86" s="4" t="s">
        <v>211</v>
      </c>
      <c r="D86" s="1" t="s">
        <v>82</v>
      </c>
      <c r="E86" s="137" t="s">
        <v>83</v>
      </c>
      <c r="F86" s="1" t="s">
        <v>84</v>
      </c>
      <c r="G86" s="283"/>
      <c r="H86" s="4" t="s">
        <v>212</v>
      </c>
      <c r="I86" s="283"/>
      <c r="J86" s="16"/>
      <c r="K86" s="16"/>
      <c r="L86" s="16"/>
      <c r="M86" s="16"/>
      <c r="N86" s="16"/>
      <c r="O86" s="16"/>
      <c r="P86" s="16"/>
      <c r="Q86" s="16"/>
      <c r="R86" s="16"/>
      <c r="S86" s="16"/>
      <c r="T86" s="16"/>
      <c r="U86" s="16"/>
      <c r="V86" s="338"/>
      <c r="W86" s="46">
        <v>1</v>
      </c>
      <c r="X86" s="46" t="s">
        <v>24</v>
      </c>
      <c r="Y86" s="46" t="s">
        <v>24</v>
      </c>
      <c r="Z86" s="48" t="s">
        <v>24</v>
      </c>
      <c r="AA86" s="50"/>
      <c r="AB86" s="50"/>
      <c r="AC86" s="50"/>
      <c r="AD86" s="50"/>
      <c r="AE86" s="17">
        <f t="shared" ref="AE86:AH86" si="35">SUM(AA86/W86)</f>
        <v>0</v>
      </c>
      <c r="AF86" s="17">
        <f t="shared" si="35"/>
        <v>0</v>
      </c>
      <c r="AG86" s="17">
        <f t="shared" si="35"/>
        <v>0</v>
      </c>
      <c r="AH86" s="17">
        <f t="shared" si="35"/>
        <v>0</v>
      </c>
      <c r="AI86" s="135" cm="1">
        <f t="array" ref="AI86">SUM(AA86:AD86/E86)</f>
        <v>0</v>
      </c>
      <c r="AJ86" s="135" cm="1">
        <f t="array" ref="AJ86">SUM(AA86:AD86/E86)</f>
        <v>0</v>
      </c>
    </row>
    <row r="87" spans="1:36" ht="132.75" customHeight="1" x14ac:dyDescent="0.25">
      <c r="A87" s="284"/>
      <c r="B87" s="281"/>
      <c r="C87" s="6" t="s">
        <v>213</v>
      </c>
      <c r="D87" s="11" t="s">
        <v>87</v>
      </c>
      <c r="E87" s="137" t="s">
        <v>88</v>
      </c>
      <c r="F87" s="11" t="s">
        <v>89</v>
      </c>
      <c r="G87" s="284"/>
      <c r="H87" s="6" t="s">
        <v>214</v>
      </c>
      <c r="I87" s="284"/>
      <c r="J87" s="13"/>
      <c r="K87" s="13"/>
      <c r="L87" s="13"/>
      <c r="M87" s="14"/>
      <c r="N87" s="14"/>
      <c r="O87" s="14"/>
      <c r="P87" s="13"/>
      <c r="Q87" s="13"/>
      <c r="R87" s="13"/>
      <c r="S87" s="14"/>
      <c r="T87" s="14"/>
      <c r="U87" s="14"/>
      <c r="V87" s="339"/>
      <c r="W87" s="138"/>
      <c r="X87" s="46" t="s">
        <v>24</v>
      </c>
      <c r="Y87" s="139"/>
      <c r="Z87" s="48" t="s">
        <v>24</v>
      </c>
      <c r="AA87" s="140"/>
      <c r="AB87" s="50"/>
      <c r="AC87" s="140"/>
      <c r="AD87" s="50"/>
      <c r="AE87" s="140"/>
      <c r="AF87" s="17">
        <f t="shared" ref="AF87:AH87" si="36">SUM(AB87/X87)</f>
        <v>0</v>
      </c>
      <c r="AG87" s="140"/>
      <c r="AH87" s="17">
        <f t="shared" si="36"/>
        <v>0</v>
      </c>
      <c r="AI87" s="135" cm="1">
        <f t="array" ref="AI87">SUM(AA87:AD87/E87)</f>
        <v>0</v>
      </c>
      <c r="AJ87" s="135" cm="1">
        <f t="array" ref="AJ87">SUM(AA87:AD87/E87)</f>
        <v>0</v>
      </c>
    </row>
    <row r="88" spans="1:36" ht="21" thickBot="1" x14ac:dyDescent="0.3">
      <c r="A88" s="249" t="s">
        <v>216</v>
      </c>
      <c r="B88" s="250"/>
      <c r="C88" s="250"/>
      <c r="D88" s="250"/>
      <c r="E88" s="250"/>
      <c r="F88" s="250"/>
      <c r="G88" s="250"/>
      <c r="H88" s="250"/>
      <c r="I88" s="250"/>
      <c r="J88" s="250"/>
      <c r="K88" s="250"/>
      <c r="L88" s="250"/>
      <c r="M88" s="250"/>
      <c r="N88" s="250"/>
      <c r="O88" s="250"/>
      <c r="P88" s="250"/>
      <c r="Q88" s="250"/>
      <c r="R88" s="250"/>
      <c r="S88" s="250"/>
      <c r="T88" s="250"/>
      <c r="U88" s="250"/>
      <c r="V88" s="250"/>
      <c r="W88" s="302"/>
      <c r="X88" s="302"/>
      <c r="Y88" s="302"/>
      <c r="Z88" s="302"/>
      <c r="AA88" s="302"/>
      <c r="AB88" s="302"/>
      <c r="AC88" s="302"/>
      <c r="AD88" s="302"/>
      <c r="AE88" s="302"/>
      <c r="AF88" s="302"/>
      <c r="AG88" s="302"/>
      <c r="AH88" s="302"/>
      <c r="AI88" s="302"/>
      <c r="AJ88" s="302"/>
    </row>
    <row r="89" spans="1:36" ht="16.5" thickBot="1" x14ac:dyDescent="0.3">
      <c r="A89" s="35">
        <v>1</v>
      </c>
      <c r="B89" s="35">
        <v>2</v>
      </c>
      <c r="C89" s="35">
        <v>3</v>
      </c>
      <c r="D89" s="35">
        <v>4</v>
      </c>
      <c r="E89" s="36">
        <v>5</v>
      </c>
      <c r="F89" s="35">
        <v>6</v>
      </c>
      <c r="G89" s="35">
        <v>7</v>
      </c>
      <c r="H89" s="35">
        <v>8</v>
      </c>
      <c r="I89" s="35">
        <v>9</v>
      </c>
      <c r="J89" s="292">
        <v>10</v>
      </c>
      <c r="K89" s="292"/>
      <c r="L89" s="292"/>
      <c r="M89" s="292"/>
      <c r="N89" s="292"/>
      <c r="O89" s="292"/>
      <c r="P89" s="292"/>
      <c r="Q89" s="292"/>
      <c r="R89" s="292"/>
      <c r="S89" s="292"/>
      <c r="T89" s="292"/>
      <c r="U89" s="292"/>
      <c r="V89" s="52">
        <v>11</v>
      </c>
      <c r="W89" s="251">
        <v>12</v>
      </c>
      <c r="X89" s="252"/>
      <c r="Y89" s="252"/>
      <c r="Z89" s="253"/>
      <c r="AA89" s="393">
        <v>13</v>
      </c>
      <c r="AB89" s="394"/>
      <c r="AC89" s="394"/>
      <c r="AD89" s="227"/>
      <c r="AE89" s="393">
        <v>15</v>
      </c>
      <c r="AF89" s="394"/>
      <c r="AG89" s="394"/>
      <c r="AH89" s="227"/>
      <c r="AI89" s="134">
        <v>16</v>
      </c>
      <c r="AJ89" s="134">
        <v>17</v>
      </c>
    </row>
    <row r="90" spans="1:36" ht="15.75" x14ac:dyDescent="0.25">
      <c r="A90" s="292" t="s">
        <v>1</v>
      </c>
      <c r="B90" s="292" t="s">
        <v>2</v>
      </c>
      <c r="C90" s="292" t="s">
        <v>3</v>
      </c>
      <c r="D90" s="292" t="s">
        <v>4</v>
      </c>
      <c r="E90" s="303" t="s">
        <v>5</v>
      </c>
      <c r="F90" s="292" t="s">
        <v>6</v>
      </c>
      <c r="G90" s="292" t="s">
        <v>7</v>
      </c>
      <c r="H90" s="292" t="s">
        <v>8</v>
      </c>
      <c r="I90" s="292" t="s">
        <v>9</v>
      </c>
      <c r="J90" s="292" t="s">
        <v>10</v>
      </c>
      <c r="K90" s="292"/>
      <c r="L90" s="292"/>
      <c r="M90" s="292"/>
      <c r="N90" s="292"/>
      <c r="O90" s="292"/>
      <c r="P90" s="292"/>
      <c r="Q90" s="292"/>
      <c r="R90" s="292"/>
      <c r="S90" s="292"/>
      <c r="T90" s="292"/>
      <c r="U90" s="292"/>
      <c r="V90" s="304" t="s">
        <v>11</v>
      </c>
      <c r="W90" s="323" t="s">
        <v>103</v>
      </c>
      <c r="X90" s="292"/>
      <c r="Y90" s="292"/>
      <c r="Z90" s="395"/>
      <c r="AA90" s="247" t="s">
        <v>93</v>
      </c>
      <c r="AB90" s="248"/>
      <c r="AC90" s="248"/>
      <c r="AD90" s="322"/>
      <c r="AE90" s="251" t="s">
        <v>95</v>
      </c>
      <c r="AF90" s="252"/>
      <c r="AG90" s="252"/>
      <c r="AH90" s="253"/>
      <c r="AI90" s="305" t="s">
        <v>91</v>
      </c>
      <c r="AJ90" s="305" t="s">
        <v>94</v>
      </c>
    </row>
    <row r="91" spans="1:36" ht="15.75" x14ac:dyDescent="0.25">
      <c r="A91" s="292"/>
      <c r="B91" s="292"/>
      <c r="C91" s="292"/>
      <c r="D91" s="292"/>
      <c r="E91" s="303"/>
      <c r="F91" s="292"/>
      <c r="G91" s="292"/>
      <c r="H91" s="292"/>
      <c r="I91" s="292"/>
      <c r="J91" s="292" t="s">
        <v>12</v>
      </c>
      <c r="K91" s="292"/>
      <c r="L91" s="292"/>
      <c r="M91" s="292" t="s">
        <v>13</v>
      </c>
      <c r="N91" s="292"/>
      <c r="O91" s="292"/>
      <c r="P91" s="292" t="s">
        <v>14</v>
      </c>
      <c r="Q91" s="292"/>
      <c r="R91" s="292"/>
      <c r="S91" s="292" t="s">
        <v>15</v>
      </c>
      <c r="T91" s="292"/>
      <c r="U91" s="292"/>
      <c r="V91" s="304"/>
      <c r="W91" s="53" t="s">
        <v>12</v>
      </c>
      <c r="X91" s="35" t="s">
        <v>13</v>
      </c>
      <c r="Y91" s="35" t="s">
        <v>14</v>
      </c>
      <c r="Z91" s="54" t="s">
        <v>15</v>
      </c>
      <c r="AA91" s="53" t="s">
        <v>12</v>
      </c>
      <c r="AB91" s="35" t="s">
        <v>13</v>
      </c>
      <c r="AC91" s="35" t="s">
        <v>14</v>
      </c>
      <c r="AD91" s="54" t="s">
        <v>15</v>
      </c>
      <c r="AE91" s="53" t="s">
        <v>12</v>
      </c>
      <c r="AF91" s="35" t="s">
        <v>13</v>
      </c>
      <c r="AG91" s="35" t="s">
        <v>14</v>
      </c>
      <c r="AH91" s="54" t="s">
        <v>15</v>
      </c>
      <c r="AI91" s="306"/>
      <c r="AJ91" s="306"/>
    </row>
    <row r="92" spans="1:36" ht="15.75" x14ac:dyDescent="0.25">
      <c r="A92" s="292"/>
      <c r="B92" s="292"/>
      <c r="C92" s="292"/>
      <c r="D92" s="292"/>
      <c r="E92" s="303"/>
      <c r="F92" s="292"/>
      <c r="G92" s="292"/>
      <c r="H92" s="292"/>
      <c r="I92" s="292"/>
      <c r="J92" s="35">
        <v>1</v>
      </c>
      <c r="K92" s="35">
        <v>2</v>
      </c>
      <c r="L92" s="35">
        <v>3</v>
      </c>
      <c r="M92" s="35">
        <v>4</v>
      </c>
      <c r="N92" s="35">
        <v>5</v>
      </c>
      <c r="O92" s="35">
        <v>6</v>
      </c>
      <c r="P92" s="35">
        <v>7</v>
      </c>
      <c r="Q92" s="35">
        <v>8</v>
      </c>
      <c r="R92" s="35">
        <v>9</v>
      </c>
      <c r="S92" s="35">
        <v>10</v>
      </c>
      <c r="T92" s="35">
        <v>11</v>
      </c>
      <c r="U92" s="35">
        <v>12</v>
      </c>
      <c r="V92" s="304"/>
      <c r="W92" s="53" t="s">
        <v>16</v>
      </c>
      <c r="X92" s="35" t="s">
        <v>17</v>
      </c>
      <c r="Y92" s="35" t="s">
        <v>18</v>
      </c>
      <c r="Z92" s="54" t="s">
        <v>19</v>
      </c>
      <c r="AA92" s="53" t="s">
        <v>16</v>
      </c>
      <c r="AB92" s="35" t="s">
        <v>17</v>
      </c>
      <c r="AC92" s="35" t="s">
        <v>18</v>
      </c>
      <c r="AD92" s="54" t="s">
        <v>19</v>
      </c>
      <c r="AE92" s="53" t="s">
        <v>16</v>
      </c>
      <c r="AF92" s="35" t="s">
        <v>17</v>
      </c>
      <c r="AG92" s="35" t="s">
        <v>18</v>
      </c>
      <c r="AH92" s="54" t="s">
        <v>19</v>
      </c>
      <c r="AI92" s="307"/>
      <c r="AJ92" s="307"/>
    </row>
    <row r="93" spans="1:36" ht="42.75" x14ac:dyDescent="0.25">
      <c r="A93" s="282" t="s">
        <v>20</v>
      </c>
      <c r="B93" s="282" t="s">
        <v>217</v>
      </c>
      <c r="C93" s="281" t="s">
        <v>218</v>
      </c>
      <c r="D93" s="294" t="s">
        <v>219</v>
      </c>
      <c r="E93" s="346">
        <v>1</v>
      </c>
      <c r="F93" s="347" t="s">
        <v>220</v>
      </c>
      <c r="G93" s="282" t="s">
        <v>221</v>
      </c>
      <c r="H93" s="85" t="s">
        <v>222</v>
      </c>
      <c r="I93" s="1" t="s">
        <v>223</v>
      </c>
      <c r="J93" s="15"/>
      <c r="K93" s="71"/>
      <c r="L93" s="71"/>
      <c r="M93" s="71"/>
      <c r="N93" s="71"/>
      <c r="O93" s="15"/>
      <c r="P93" s="71"/>
      <c r="Q93" s="71"/>
      <c r="R93" s="15"/>
      <c r="S93" s="71"/>
      <c r="T93" s="71"/>
      <c r="U93" s="15"/>
      <c r="V93" s="396" t="s">
        <v>334</v>
      </c>
      <c r="W93" s="359">
        <v>0.25</v>
      </c>
      <c r="X93" s="348">
        <v>0.25</v>
      </c>
      <c r="Y93" s="348">
        <v>0.25</v>
      </c>
      <c r="Z93" s="369">
        <v>0.25</v>
      </c>
      <c r="AA93" s="260"/>
      <c r="AB93" s="262"/>
      <c r="AC93" s="262"/>
      <c r="AD93" s="278"/>
      <c r="AE93" s="260">
        <f>SUM(AA93/W93)</f>
        <v>0</v>
      </c>
      <c r="AF93" s="262">
        <f t="shared" ref="AF93:AH93" si="37">SUM(AB93/X93)</f>
        <v>0</v>
      </c>
      <c r="AG93" s="262">
        <f t="shared" si="37"/>
        <v>0</v>
      </c>
      <c r="AH93" s="278">
        <f t="shared" si="37"/>
        <v>0</v>
      </c>
      <c r="AI93" s="371">
        <f>SUM(AA93:AD94)</f>
        <v>0</v>
      </c>
      <c r="AJ93" s="371" cm="1">
        <f t="array" ref="AJ93">SUM(AA93:AD94/E93)</f>
        <v>0</v>
      </c>
    </row>
    <row r="94" spans="1:36" ht="85.5" x14ac:dyDescent="0.25">
      <c r="A94" s="283"/>
      <c r="B94" s="283"/>
      <c r="C94" s="281"/>
      <c r="D94" s="294"/>
      <c r="E94" s="346"/>
      <c r="F94" s="347"/>
      <c r="G94" s="283"/>
      <c r="H94" s="85" t="s">
        <v>224</v>
      </c>
      <c r="I94" s="1" t="s">
        <v>225</v>
      </c>
      <c r="J94" s="15"/>
      <c r="K94" s="71"/>
      <c r="L94" s="71"/>
      <c r="M94" s="71"/>
      <c r="N94" s="71"/>
      <c r="O94" s="15"/>
      <c r="P94" s="71"/>
      <c r="Q94" s="71"/>
      <c r="R94" s="15"/>
      <c r="S94" s="71"/>
      <c r="T94" s="71"/>
      <c r="U94" s="15"/>
      <c r="V94" s="397"/>
      <c r="W94" s="360"/>
      <c r="X94" s="349"/>
      <c r="Y94" s="349"/>
      <c r="Z94" s="370"/>
      <c r="AA94" s="261"/>
      <c r="AB94" s="263"/>
      <c r="AC94" s="263"/>
      <c r="AD94" s="279"/>
      <c r="AE94" s="261"/>
      <c r="AF94" s="263"/>
      <c r="AG94" s="263"/>
      <c r="AH94" s="279"/>
      <c r="AI94" s="372"/>
      <c r="AJ94" s="372"/>
    </row>
    <row r="95" spans="1:36" ht="99.75" x14ac:dyDescent="0.25">
      <c r="A95" s="283"/>
      <c r="B95" s="283"/>
      <c r="C95" s="6" t="s">
        <v>226</v>
      </c>
      <c r="D95" s="10" t="s">
        <v>227</v>
      </c>
      <c r="E95" s="141" t="s">
        <v>32</v>
      </c>
      <c r="F95" s="6" t="s">
        <v>228</v>
      </c>
      <c r="G95" s="283"/>
      <c r="H95" s="85" t="s">
        <v>229</v>
      </c>
      <c r="I95" s="11" t="s">
        <v>230</v>
      </c>
      <c r="J95" s="71"/>
      <c r="K95" s="71"/>
      <c r="L95" s="71"/>
      <c r="M95" s="71"/>
      <c r="N95" s="71"/>
      <c r="O95" s="71"/>
      <c r="P95" s="71"/>
      <c r="Q95" s="71"/>
      <c r="R95" s="71"/>
      <c r="S95" s="15"/>
      <c r="T95" s="15"/>
      <c r="U95" s="15"/>
      <c r="V95" s="397"/>
      <c r="W95" s="142"/>
      <c r="X95" s="143"/>
      <c r="Y95" s="143"/>
      <c r="Z95" s="144" t="s">
        <v>32</v>
      </c>
      <c r="AA95" s="190"/>
      <c r="AB95" s="140"/>
      <c r="AC95" s="140"/>
      <c r="AD95" s="20"/>
      <c r="AE95" s="190"/>
      <c r="AF95" s="140"/>
      <c r="AG95" s="140"/>
      <c r="AH95" s="20">
        <f>SUM(AD95/Z95)</f>
        <v>0</v>
      </c>
      <c r="AI95" s="146">
        <f>SUM(AA95:AD95)</f>
        <v>0</v>
      </c>
      <c r="AJ95" s="146" cm="1">
        <f t="array" ref="AJ95">SUM(AA95:AD95/E95)</f>
        <v>0</v>
      </c>
    </row>
    <row r="96" spans="1:36" ht="71.25" x14ac:dyDescent="0.25">
      <c r="A96" s="283"/>
      <c r="B96" s="283"/>
      <c r="C96" s="347" t="s">
        <v>231</v>
      </c>
      <c r="D96" s="281" t="s">
        <v>232</v>
      </c>
      <c r="E96" s="346">
        <v>1</v>
      </c>
      <c r="F96" s="4" t="s">
        <v>233</v>
      </c>
      <c r="G96" s="283"/>
      <c r="H96" s="85" t="s">
        <v>234</v>
      </c>
      <c r="I96" s="1" t="s">
        <v>235</v>
      </c>
      <c r="J96" s="290"/>
      <c r="K96" s="290"/>
      <c r="L96" s="290"/>
      <c r="M96" s="290"/>
      <c r="N96" s="290"/>
      <c r="O96" s="290"/>
      <c r="P96" s="290"/>
      <c r="Q96" s="290"/>
      <c r="R96" s="290"/>
      <c r="S96" s="290"/>
      <c r="T96" s="290"/>
      <c r="U96" s="290"/>
      <c r="V96" s="397"/>
      <c r="W96" s="399"/>
      <c r="X96" s="361"/>
      <c r="Y96" s="361"/>
      <c r="Z96" s="363" t="s">
        <v>32</v>
      </c>
      <c r="AA96" s="365"/>
      <c r="AB96" s="367"/>
      <c r="AC96" s="367"/>
      <c r="AD96" s="278"/>
      <c r="AE96" s="365"/>
      <c r="AF96" s="367"/>
      <c r="AG96" s="367"/>
      <c r="AH96" s="278">
        <f>SUM(AD96/Z96)</f>
        <v>0</v>
      </c>
      <c r="AI96" s="371">
        <f>SUM(AA96:AD97)</f>
        <v>0</v>
      </c>
      <c r="AJ96" s="371" cm="1">
        <f t="array" ref="AJ96">SUM(AA96:AD97/E96)</f>
        <v>0</v>
      </c>
    </row>
    <row r="97" spans="1:36" ht="95.25" customHeight="1" x14ac:dyDescent="0.25">
      <c r="A97" s="283"/>
      <c r="B97" s="283"/>
      <c r="C97" s="347"/>
      <c r="D97" s="281"/>
      <c r="E97" s="346"/>
      <c r="F97" s="6" t="s">
        <v>228</v>
      </c>
      <c r="G97" s="283"/>
      <c r="H97" s="85" t="s">
        <v>236</v>
      </c>
      <c r="I97" s="1" t="s">
        <v>237</v>
      </c>
      <c r="J97" s="291"/>
      <c r="K97" s="291"/>
      <c r="L97" s="291"/>
      <c r="M97" s="291"/>
      <c r="N97" s="291"/>
      <c r="O97" s="291"/>
      <c r="P97" s="291"/>
      <c r="Q97" s="291"/>
      <c r="R97" s="291"/>
      <c r="S97" s="291"/>
      <c r="T97" s="291"/>
      <c r="U97" s="291"/>
      <c r="V97" s="397"/>
      <c r="W97" s="400"/>
      <c r="X97" s="362"/>
      <c r="Y97" s="362"/>
      <c r="Z97" s="364"/>
      <c r="AA97" s="366"/>
      <c r="AB97" s="368"/>
      <c r="AC97" s="368"/>
      <c r="AD97" s="279"/>
      <c r="AE97" s="366"/>
      <c r="AF97" s="368"/>
      <c r="AG97" s="368"/>
      <c r="AH97" s="279"/>
      <c r="AI97" s="372"/>
      <c r="AJ97" s="372"/>
    </row>
    <row r="98" spans="1:36" ht="32.25" customHeight="1" x14ac:dyDescent="0.25">
      <c r="A98" s="283"/>
      <c r="B98" s="283"/>
      <c r="C98" s="347" t="s">
        <v>238</v>
      </c>
      <c r="D98" s="4" t="s">
        <v>239</v>
      </c>
      <c r="E98" s="84" t="s">
        <v>24</v>
      </c>
      <c r="F98" s="347" t="s">
        <v>240</v>
      </c>
      <c r="G98" s="283"/>
      <c r="H98" s="85" t="s">
        <v>241</v>
      </c>
      <c r="I98" s="282"/>
      <c r="J98" s="15"/>
      <c r="K98" s="15"/>
      <c r="L98" s="15"/>
      <c r="M98" s="15"/>
      <c r="N98" s="15"/>
      <c r="O98" s="15"/>
      <c r="P98" s="71"/>
      <c r="Q98" s="71"/>
      <c r="R98" s="71"/>
      <c r="S98" s="71"/>
      <c r="T98" s="71"/>
      <c r="U98" s="71"/>
      <c r="V98" s="397"/>
      <c r="W98" s="147"/>
      <c r="X98" s="148" t="s">
        <v>24</v>
      </c>
      <c r="Y98" s="149"/>
      <c r="Z98" s="150"/>
      <c r="AA98" s="90"/>
      <c r="AB98" s="50"/>
      <c r="AC98" s="80"/>
      <c r="AD98" s="81"/>
      <c r="AE98" s="190"/>
      <c r="AF98" s="17">
        <f>SUM(AB98/X98)</f>
        <v>0</v>
      </c>
      <c r="AG98" s="140"/>
      <c r="AH98" s="191"/>
      <c r="AI98" s="203">
        <f>SUM(AA98:AD98)</f>
        <v>0</v>
      </c>
      <c r="AJ98" s="204">
        <f>SUM(AI98/E98)</f>
        <v>0</v>
      </c>
    </row>
    <row r="99" spans="1:36" ht="28.5" x14ac:dyDescent="0.25">
      <c r="A99" s="283"/>
      <c r="B99" s="283"/>
      <c r="C99" s="347"/>
      <c r="D99" s="4" t="s">
        <v>242</v>
      </c>
      <c r="E99" s="84" t="s">
        <v>24</v>
      </c>
      <c r="F99" s="347"/>
      <c r="G99" s="283"/>
      <c r="H99" s="85" t="s">
        <v>243</v>
      </c>
      <c r="I99" s="283"/>
      <c r="J99" s="71"/>
      <c r="K99" s="71"/>
      <c r="L99" s="71"/>
      <c r="M99" s="15"/>
      <c r="N99" s="15"/>
      <c r="O99" s="15"/>
      <c r="P99" s="15"/>
      <c r="Q99" s="15"/>
      <c r="R99" s="15"/>
      <c r="S99" s="71"/>
      <c r="T99" s="71"/>
      <c r="U99" s="71"/>
      <c r="V99" s="397"/>
      <c r="W99" s="147"/>
      <c r="X99" s="149"/>
      <c r="Y99" s="148" t="s">
        <v>24</v>
      </c>
      <c r="Z99" s="150"/>
      <c r="AA99" s="90"/>
      <c r="AB99" s="80"/>
      <c r="AC99" s="50"/>
      <c r="AD99" s="81"/>
      <c r="AE99" s="190"/>
      <c r="AF99" s="140"/>
      <c r="AG99" s="17">
        <f>SUM(AC99/Y99)</f>
        <v>0</v>
      </c>
      <c r="AH99" s="191"/>
      <c r="AI99" s="203">
        <f>SUM(AA99:AD99)</f>
        <v>0</v>
      </c>
      <c r="AJ99" s="204">
        <f>SUM(AI99/E99)</f>
        <v>0</v>
      </c>
    </row>
    <row r="100" spans="1:36" x14ac:dyDescent="0.25">
      <c r="A100" s="283"/>
      <c r="B100" s="283"/>
      <c r="C100" s="347"/>
      <c r="D100" s="293" t="s">
        <v>244</v>
      </c>
      <c r="E100" s="350">
        <v>0.8</v>
      </c>
      <c r="F100" s="347"/>
      <c r="G100" s="283"/>
      <c r="H100" s="85" t="s">
        <v>245</v>
      </c>
      <c r="I100" s="283"/>
      <c r="J100" s="71"/>
      <c r="K100" s="71"/>
      <c r="L100" s="71"/>
      <c r="M100" s="71"/>
      <c r="N100" s="71"/>
      <c r="O100" s="71"/>
      <c r="P100" s="15"/>
      <c r="Q100" s="15"/>
      <c r="R100" s="15"/>
      <c r="S100" s="71"/>
      <c r="T100" s="71"/>
      <c r="U100" s="71"/>
      <c r="V100" s="397"/>
      <c r="W100" s="401"/>
      <c r="X100" s="351"/>
      <c r="Y100" s="382">
        <v>0.8</v>
      </c>
      <c r="Z100" s="383"/>
      <c r="AA100" s="365"/>
      <c r="AB100" s="367"/>
      <c r="AC100" s="262"/>
      <c r="AD100" s="387"/>
      <c r="AE100" s="365"/>
      <c r="AF100" s="367"/>
      <c r="AG100" s="262">
        <f>SUM(AC100/Y100)</f>
        <v>0</v>
      </c>
      <c r="AH100" s="387"/>
      <c r="AI100" s="373">
        <f>SUM(AA100:AD102)</f>
        <v>0</v>
      </c>
      <c r="AJ100" s="373">
        <f>SUM(AI100/E100)</f>
        <v>0</v>
      </c>
    </row>
    <row r="101" spans="1:36" x14ac:dyDescent="0.25">
      <c r="A101" s="283"/>
      <c r="B101" s="283"/>
      <c r="C101" s="347"/>
      <c r="D101" s="293"/>
      <c r="E101" s="350"/>
      <c r="F101" s="347"/>
      <c r="G101" s="283"/>
      <c r="H101" s="85" t="s">
        <v>246</v>
      </c>
      <c r="I101" s="284"/>
      <c r="J101" s="71"/>
      <c r="K101" s="71"/>
      <c r="L101" s="71"/>
      <c r="M101" s="71"/>
      <c r="N101" s="71"/>
      <c r="O101" s="71"/>
      <c r="P101" s="15"/>
      <c r="Q101" s="15"/>
      <c r="R101" s="15"/>
      <c r="S101" s="71"/>
      <c r="T101" s="71"/>
      <c r="U101" s="71"/>
      <c r="V101" s="397"/>
      <c r="W101" s="401"/>
      <c r="X101" s="351"/>
      <c r="Y101" s="382"/>
      <c r="Z101" s="383"/>
      <c r="AA101" s="384"/>
      <c r="AB101" s="385"/>
      <c r="AC101" s="386"/>
      <c r="AD101" s="388"/>
      <c r="AE101" s="384"/>
      <c r="AF101" s="385"/>
      <c r="AG101" s="386"/>
      <c r="AH101" s="388"/>
      <c r="AI101" s="374"/>
      <c r="AJ101" s="374"/>
    </row>
    <row r="102" spans="1:36" ht="57" x14ac:dyDescent="0.25">
      <c r="A102" s="283"/>
      <c r="B102" s="283"/>
      <c r="C102" s="347"/>
      <c r="D102" s="293"/>
      <c r="E102" s="350"/>
      <c r="F102" s="347"/>
      <c r="G102" s="283"/>
      <c r="H102" s="85" t="s">
        <v>247</v>
      </c>
      <c r="I102" s="1" t="s">
        <v>248</v>
      </c>
      <c r="J102" s="15"/>
      <c r="K102" s="15"/>
      <c r="L102" s="15"/>
      <c r="M102" s="15"/>
      <c r="N102" s="15"/>
      <c r="O102" s="15"/>
      <c r="P102" s="15"/>
      <c r="Q102" s="15"/>
      <c r="R102" s="15"/>
      <c r="S102" s="15"/>
      <c r="T102" s="15"/>
      <c r="U102" s="15"/>
      <c r="V102" s="397"/>
      <c r="W102" s="401"/>
      <c r="X102" s="351"/>
      <c r="Y102" s="382"/>
      <c r="Z102" s="383"/>
      <c r="AA102" s="366"/>
      <c r="AB102" s="368"/>
      <c r="AC102" s="263"/>
      <c r="AD102" s="389"/>
      <c r="AE102" s="366"/>
      <c r="AF102" s="368"/>
      <c r="AG102" s="263"/>
      <c r="AH102" s="389"/>
      <c r="AI102" s="375"/>
      <c r="AJ102" s="375"/>
    </row>
    <row r="103" spans="1:36" ht="128.25" x14ac:dyDescent="0.25">
      <c r="A103" s="283"/>
      <c r="B103" s="283"/>
      <c r="C103" s="376" t="s">
        <v>249</v>
      </c>
      <c r="D103" s="352" t="s">
        <v>250</v>
      </c>
      <c r="E103" s="355">
        <v>0.9</v>
      </c>
      <c r="F103" s="376" t="s">
        <v>251</v>
      </c>
      <c r="G103" s="283"/>
      <c r="H103" s="85" t="s">
        <v>252</v>
      </c>
      <c r="I103" s="1" t="s">
        <v>111</v>
      </c>
      <c r="J103" s="15"/>
      <c r="K103" s="15"/>
      <c r="L103" s="15"/>
      <c r="M103" s="15"/>
      <c r="N103" s="15"/>
      <c r="O103" s="15"/>
      <c r="P103" s="15"/>
      <c r="Q103" s="15"/>
      <c r="R103" s="15"/>
      <c r="S103" s="15"/>
      <c r="T103" s="15"/>
      <c r="U103" s="15"/>
      <c r="V103" s="397"/>
      <c r="W103" s="402"/>
      <c r="X103" s="378"/>
      <c r="Y103" s="378"/>
      <c r="Z103" s="380">
        <v>0.9</v>
      </c>
      <c r="AA103" s="365"/>
      <c r="AB103" s="367"/>
      <c r="AC103" s="367"/>
      <c r="AD103" s="278"/>
      <c r="AE103" s="365"/>
      <c r="AF103" s="367"/>
      <c r="AG103" s="367"/>
      <c r="AH103" s="278">
        <f>SUM(AD103/Z103)</f>
        <v>0</v>
      </c>
      <c r="AI103" s="371">
        <f>SUM(AA103:AD104)</f>
        <v>0</v>
      </c>
      <c r="AJ103" s="371" cm="1">
        <f t="array" ref="AJ103">SUM(AA103:AD104/E103)</f>
        <v>0</v>
      </c>
    </row>
    <row r="104" spans="1:36" ht="85.5" x14ac:dyDescent="0.25">
      <c r="A104" s="283"/>
      <c r="B104" s="283"/>
      <c r="C104" s="377"/>
      <c r="D104" s="354"/>
      <c r="E104" s="357"/>
      <c r="F104" s="377"/>
      <c r="G104" s="283"/>
      <c r="H104" s="85" t="s">
        <v>253</v>
      </c>
      <c r="I104" s="1" t="s">
        <v>254</v>
      </c>
      <c r="J104" s="15"/>
      <c r="K104" s="15"/>
      <c r="L104" s="15"/>
      <c r="M104" s="15"/>
      <c r="N104" s="15"/>
      <c r="O104" s="15"/>
      <c r="P104" s="15"/>
      <c r="Q104" s="15"/>
      <c r="R104" s="15"/>
      <c r="S104" s="15"/>
      <c r="T104" s="15"/>
      <c r="U104" s="15"/>
      <c r="V104" s="397"/>
      <c r="W104" s="403"/>
      <c r="X104" s="379"/>
      <c r="Y104" s="379"/>
      <c r="Z104" s="381"/>
      <c r="AA104" s="366"/>
      <c r="AB104" s="368"/>
      <c r="AC104" s="368"/>
      <c r="AD104" s="279"/>
      <c r="AE104" s="366"/>
      <c r="AF104" s="368"/>
      <c r="AG104" s="368"/>
      <c r="AH104" s="279"/>
      <c r="AI104" s="372"/>
      <c r="AJ104" s="372"/>
    </row>
    <row r="105" spans="1:36" ht="71.25" x14ac:dyDescent="0.25">
      <c r="A105" s="283"/>
      <c r="B105" s="283"/>
      <c r="C105" s="4" t="s">
        <v>255</v>
      </c>
      <c r="D105" s="2" t="s">
        <v>256</v>
      </c>
      <c r="E105" s="91">
        <v>1</v>
      </c>
      <c r="F105" s="4" t="s">
        <v>257</v>
      </c>
      <c r="G105" s="283"/>
      <c r="H105" s="85" t="s">
        <v>258</v>
      </c>
      <c r="I105" s="1" t="s">
        <v>259</v>
      </c>
      <c r="J105" s="15"/>
      <c r="K105" s="15"/>
      <c r="L105" s="15"/>
      <c r="M105" s="15"/>
      <c r="N105" s="15"/>
      <c r="O105" s="15"/>
      <c r="P105" s="15"/>
      <c r="Q105" s="15"/>
      <c r="R105" s="15"/>
      <c r="S105" s="15"/>
      <c r="T105" s="15"/>
      <c r="U105" s="15"/>
      <c r="V105" s="397"/>
      <c r="W105" s="154">
        <v>0.25</v>
      </c>
      <c r="X105" s="152">
        <v>0.25</v>
      </c>
      <c r="Y105" s="152">
        <v>0.25</v>
      </c>
      <c r="Z105" s="155">
        <v>0.25</v>
      </c>
      <c r="AA105" s="106"/>
      <c r="AB105" s="135"/>
      <c r="AC105" s="135"/>
      <c r="AD105" s="209"/>
      <c r="AE105" s="19">
        <f t="shared" ref="AE105:AG106" si="38">SUM(AA105/W105)</f>
        <v>0</v>
      </c>
      <c r="AF105" s="17">
        <f t="shared" si="38"/>
        <v>0</v>
      </c>
      <c r="AG105" s="17">
        <f t="shared" si="38"/>
        <v>0</v>
      </c>
      <c r="AH105" s="20">
        <f>SUM(AD105/Z105)</f>
        <v>0</v>
      </c>
      <c r="AI105" s="146">
        <f>SUM(AA105:AD105)</f>
        <v>0</v>
      </c>
      <c r="AJ105" s="146" cm="1">
        <f t="array" ref="AJ105">SUM(AA105:AD105/E105)</f>
        <v>0</v>
      </c>
    </row>
    <row r="106" spans="1:36" ht="42.75" x14ac:dyDescent="0.25">
      <c r="A106" s="283"/>
      <c r="B106" s="283"/>
      <c r="C106" s="404" t="s">
        <v>260</v>
      </c>
      <c r="D106" s="352" t="s">
        <v>261</v>
      </c>
      <c r="E106" s="355">
        <v>1</v>
      </c>
      <c r="F106" s="347" t="s">
        <v>262</v>
      </c>
      <c r="G106" s="283"/>
      <c r="H106" s="85" t="s">
        <v>263</v>
      </c>
      <c r="I106" s="282" t="s">
        <v>264</v>
      </c>
      <c r="J106" s="15"/>
      <c r="K106" s="15"/>
      <c r="L106" s="15"/>
      <c r="M106" s="15"/>
      <c r="N106" s="15"/>
      <c r="O106" s="15"/>
      <c r="P106" s="15"/>
      <c r="Q106" s="15"/>
      <c r="R106" s="15"/>
      <c r="S106" s="15"/>
      <c r="T106" s="15"/>
      <c r="U106" s="15"/>
      <c r="V106" s="397"/>
      <c r="W106" s="359">
        <v>0.25</v>
      </c>
      <c r="X106" s="348">
        <v>0.25</v>
      </c>
      <c r="Y106" s="348">
        <v>0.25</v>
      </c>
      <c r="Z106" s="369">
        <v>0.25</v>
      </c>
      <c r="AA106" s="260"/>
      <c r="AB106" s="262"/>
      <c r="AC106" s="262"/>
      <c r="AD106" s="278"/>
      <c r="AE106" s="260">
        <f>SUM(AA106/W106)</f>
        <v>0</v>
      </c>
      <c r="AF106" s="262">
        <f t="shared" si="38"/>
        <v>0</v>
      </c>
      <c r="AG106" s="262">
        <f t="shared" si="38"/>
        <v>0</v>
      </c>
      <c r="AH106" s="278">
        <f t="shared" ref="AH106" si="39">SUM(AD106/Z106)</f>
        <v>0</v>
      </c>
      <c r="AI106" s="373">
        <f>SUM(AA106:AD108)</f>
        <v>0</v>
      </c>
      <c r="AJ106" s="373">
        <f>SUM(AI106/E106)</f>
        <v>0</v>
      </c>
    </row>
    <row r="107" spans="1:36" ht="57" x14ac:dyDescent="0.25">
      <c r="A107" s="283"/>
      <c r="B107" s="283"/>
      <c r="C107" s="404"/>
      <c r="D107" s="353"/>
      <c r="E107" s="356"/>
      <c r="F107" s="347"/>
      <c r="G107" s="283"/>
      <c r="H107" s="85" t="s">
        <v>265</v>
      </c>
      <c r="I107" s="283"/>
      <c r="J107" s="15"/>
      <c r="K107" s="15"/>
      <c r="L107" s="15"/>
      <c r="M107" s="15"/>
      <c r="N107" s="15"/>
      <c r="O107" s="15"/>
      <c r="P107" s="15"/>
      <c r="Q107" s="15"/>
      <c r="R107" s="15"/>
      <c r="S107" s="15"/>
      <c r="T107" s="15"/>
      <c r="U107" s="15"/>
      <c r="V107" s="397"/>
      <c r="W107" s="405"/>
      <c r="X107" s="358"/>
      <c r="Y107" s="358"/>
      <c r="Z107" s="390"/>
      <c r="AA107" s="391"/>
      <c r="AB107" s="386"/>
      <c r="AC107" s="386"/>
      <c r="AD107" s="392"/>
      <c r="AE107" s="391"/>
      <c r="AF107" s="386"/>
      <c r="AG107" s="386"/>
      <c r="AH107" s="392"/>
      <c r="AI107" s="374"/>
      <c r="AJ107" s="374"/>
    </row>
    <row r="108" spans="1:36" ht="42.75" x14ac:dyDescent="0.25">
      <c r="A108" s="283"/>
      <c r="B108" s="283"/>
      <c r="C108" s="404"/>
      <c r="D108" s="354"/>
      <c r="E108" s="357"/>
      <c r="F108" s="347"/>
      <c r="G108" s="283"/>
      <c r="H108" s="85" t="s">
        <v>266</v>
      </c>
      <c r="I108" s="284"/>
      <c r="J108" s="15"/>
      <c r="K108" s="15"/>
      <c r="L108" s="15"/>
      <c r="M108" s="15"/>
      <c r="N108" s="15"/>
      <c r="O108" s="15"/>
      <c r="P108" s="15"/>
      <c r="Q108" s="15"/>
      <c r="R108" s="15"/>
      <c r="S108" s="15"/>
      <c r="T108" s="15"/>
      <c r="U108" s="15"/>
      <c r="V108" s="397"/>
      <c r="W108" s="360"/>
      <c r="X108" s="349"/>
      <c r="Y108" s="349"/>
      <c r="Z108" s="370"/>
      <c r="AA108" s="261"/>
      <c r="AB108" s="263"/>
      <c r="AC108" s="263"/>
      <c r="AD108" s="279"/>
      <c r="AE108" s="261"/>
      <c r="AF108" s="263"/>
      <c r="AG108" s="263"/>
      <c r="AH108" s="279"/>
      <c r="AI108" s="375"/>
      <c r="AJ108" s="375"/>
    </row>
    <row r="109" spans="1:36" ht="57" x14ac:dyDescent="0.25">
      <c r="A109" s="283"/>
      <c r="B109" s="283"/>
      <c r="C109" s="153" t="s">
        <v>267</v>
      </c>
      <c r="D109" s="153" t="s">
        <v>82</v>
      </c>
      <c r="E109" s="157" t="s">
        <v>83</v>
      </c>
      <c r="F109" s="153" t="s">
        <v>84</v>
      </c>
      <c r="G109" s="283"/>
      <c r="H109" s="153" t="s">
        <v>212</v>
      </c>
      <c r="I109" s="158"/>
      <c r="J109" s="159"/>
      <c r="K109" s="159"/>
      <c r="L109" s="159"/>
      <c r="M109" s="159"/>
      <c r="N109" s="159"/>
      <c r="O109" s="159"/>
      <c r="P109" s="159"/>
      <c r="Q109" s="159"/>
      <c r="R109" s="159"/>
      <c r="S109" s="159"/>
      <c r="T109" s="159"/>
      <c r="U109" s="159"/>
      <c r="V109" s="397"/>
      <c r="W109" s="160" t="s">
        <v>24</v>
      </c>
      <c r="X109" s="161" t="s">
        <v>24</v>
      </c>
      <c r="Y109" s="161" t="s">
        <v>24</v>
      </c>
      <c r="Z109" s="162" t="s">
        <v>24</v>
      </c>
      <c r="AA109" s="49"/>
      <c r="AB109" s="50"/>
      <c r="AC109" s="50"/>
      <c r="AD109" s="210"/>
      <c r="AE109" s="19">
        <f t="shared" ref="AE109:AH110" si="40">SUM(AA109/W109)</f>
        <v>0</v>
      </c>
      <c r="AF109" s="17">
        <f t="shared" si="40"/>
        <v>0</v>
      </c>
      <c r="AG109" s="17">
        <f t="shared" si="40"/>
        <v>0</v>
      </c>
      <c r="AH109" s="20">
        <f t="shared" si="40"/>
        <v>0</v>
      </c>
      <c r="AI109" s="163">
        <f>SUM(AA109:AD109)</f>
        <v>0</v>
      </c>
      <c r="AJ109" s="146" cm="1">
        <f t="array" ref="AJ109">SUM(AA109:AD109/E109)</f>
        <v>0</v>
      </c>
    </row>
    <row r="110" spans="1:36" ht="100.5" thickBot="1" x14ac:dyDescent="0.3">
      <c r="A110" s="284"/>
      <c r="B110" s="284"/>
      <c r="C110" s="6" t="s">
        <v>268</v>
      </c>
      <c r="D110" s="6" t="s">
        <v>87</v>
      </c>
      <c r="E110" s="137" t="s">
        <v>88</v>
      </c>
      <c r="F110" s="6" t="s">
        <v>89</v>
      </c>
      <c r="G110" s="284"/>
      <c r="H110" s="6" t="s">
        <v>214</v>
      </c>
      <c r="I110" s="7"/>
      <c r="J110" s="13"/>
      <c r="K110" s="13"/>
      <c r="L110" s="13"/>
      <c r="M110" s="14"/>
      <c r="N110" s="14"/>
      <c r="O110" s="14"/>
      <c r="P110" s="13"/>
      <c r="Q110" s="13"/>
      <c r="R110" s="13"/>
      <c r="S110" s="14"/>
      <c r="T110" s="14"/>
      <c r="U110" s="14"/>
      <c r="V110" s="398"/>
      <c r="W110" s="164" t="s">
        <v>24</v>
      </c>
      <c r="X110" s="165"/>
      <c r="Y110" s="122" t="s">
        <v>24</v>
      </c>
      <c r="Z110" s="166"/>
      <c r="AA110" s="211"/>
      <c r="AB110" s="126"/>
      <c r="AC110" s="125"/>
      <c r="AD110" s="212"/>
      <c r="AE110" s="213">
        <f t="shared" ref="AE110" si="41">SUM(AA110/W110)</f>
        <v>0</v>
      </c>
      <c r="AF110" s="214"/>
      <c r="AG110" s="215">
        <f t="shared" si="40"/>
        <v>0</v>
      </c>
      <c r="AH110" s="216"/>
      <c r="AI110" s="167">
        <f>SUM(AA110:AD110)</f>
        <v>0</v>
      </c>
      <c r="AJ110" s="168" cm="1">
        <f t="array" ref="AJ110">SUM(AA110:AD110/E110)</f>
        <v>0</v>
      </c>
    </row>
    <row r="111" spans="1:36" ht="20.25" customHeight="1" x14ac:dyDescent="0.25">
      <c r="A111" s="249" t="s">
        <v>331</v>
      </c>
      <c r="B111" s="250"/>
      <c r="C111" s="250"/>
      <c r="D111" s="250"/>
      <c r="E111" s="250"/>
      <c r="F111" s="250"/>
      <c r="G111" s="250"/>
      <c r="H111" s="250"/>
      <c r="I111" s="250"/>
      <c r="J111" s="250"/>
      <c r="K111" s="250"/>
      <c r="L111" s="250"/>
      <c r="M111" s="250"/>
      <c r="N111" s="250"/>
      <c r="O111" s="250"/>
      <c r="P111" s="250"/>
      <c r="Q111" s="250"/>
      <c r="R111" s="250"/>
      <c r="S111" s="250"/>
      <c r="T111" s="250"/>
      <c r="U111" s="250"/>
      <c r="V111" s="250"/>
      <c r="W111" s="302"/>
      <c r="X111" s="302"/>
      <c r="Y111" s="302"/>
      <c r="Z111" s="302"/>
      <c r="AA111" s="302"/>
      <c r="AB111" s="302"/>
      <c r="AC111" s="302"/>
      <c r="AD111" s="302"/>
      <c r="AE111" s="302"/>
      <c r="AF111" s="302"/>
      <c r="AG111" s="302"/>
      <c r="AH111" s="302"/>
      <c r="AI111" s="302"/>
      <c r="AJ111" s="302"/>
    </row>
    <row r="112" spans="1:36" ht="16.5" thickBot="1" x14ac:dyDescent="0.3">
      <c r="A112" s="170">
        <v>1</v>
      </c>
      <c r="B112" s="170">
        <v>2</v>
      </c>
      <c r="C112" s="170">
        <v>3</v>
      </c>
      <c r="D112" s="170">
        <v>4</v>
      </c>
      <c r="E112" s="171">
        <v>5</v>
      </c>
      <c r="F112" s="170">
        <v>6</v>
      </c>
      <c r="G112" s="170">
        <v>7</v>
      </c>
      <c r="H112" s="170">
        <v>8</v>
      </c>
      <c r="I112" s="170">
        <v>9</v>
      </c>
      <c r="J112" s="406">
        <v>10</v>
      </c>
      <c r="K112" s="406"/>
      <c r="L112" s="406"/>
      <c r="M112" s="406"/>
      <c r="N112" s="406"/>
      <c r="O112" s="406"/>
      <c r="P112" s="406"/>
      <c r="Q112" s="406"/>
      <c r="R112" s="406"/>
      <c r="S112" s="406"/>
      <c r="T112" s="406"/>
      <c r="U112" s="406"/>
      <c r="V112" s="172">
        <v>11</v>
      </c>
      <c r="W112" s="407">
        <v>12</v>
      </c>
      <c r="X112" s="407"/>
      <c r="Y112" s="407"/>
      <c r="Z112" s="407"/>
      <c r="AA112" s="407">
        <v>13</v>
      </c>
      <c r="AB112" s="407"/>
      <c r="AC112" s="407"/>
      <c r="AD112" s="407"/>
      <c r="AE112" s="407">
        <v>15</v>
      </c>
      <c r="AF112" s="407"/>
      <c r="AG112" s="407"/>
      <c r="AH112" s="407"/>
      <c r="AI112" s="173">
        <v>16</v>
      </c>
      <c r="AJ112" s="173">
        <v>17</v>
      </c>
    </row>
    <row r="113" spans="1:36" ht="15.75" x14ac:dyDescent="0.25">
      <c r="A113" s="292" t="s">
        <v>1</v>
      </c>
      <c r="B113" s="408" t="s">
        <v>2</v>
      </c>
      <c r="C113" s="292" t="s">
        <v>3</v>
      </c>
      <c r="D113" s="292" t="s">
        <v>4</v>
      </c>
      <c r="E113" s="303" t="s">
        <v>5</v>
      </c>
      <c r="F113" s="292" t="s">
        <v>6</v>
      </c>
      <c r="G113" s="292" t="s">
        <v>7</v>
      </c>
      <c r="H113" s="292" t="s">
        <v>8</v>
      </c>
      <c r="I113" s="292" t="s">
        <v>9</v>
      </c>
      <c r="J113" s="292" t="s">
        <v>10</v>
      </c>
      <c r="K113" s="292"/>
      <c r="L113" s="292"/>
      <c r="M113" s="292"/>
      <c r="N113" s="292"/>
      <c r="O113" s="292"/>
      <c r="P113" s="292"/>
      <c r="Q113" s="292"/>
      <c r="R113" s="292"/>
      <c r="S113" s="292"/>
      <c r="T113" s="292"/>
      <c r="U113" s="292"/>
      <c r="V113" s="304" t="s">
        <v>11</v>
      </c>
      <c r="W113" s="251" t="s">
        <v>103</v>
      </c>
      <c r="X113" s="252"/>
      <c r="Y113" s="252"/>
      <c r="Z113" s="253"/>
      <c r="AA113" s="251" t="s">
        <v>93</v>
      </c>
      <c r="AB113" s="252"/>
      <c r="AC113" s="252"/>
      <c r="AD113" s="253"/>
      <c r="AE113" s="251" t="s">
        <v>95</v>
      </c>
      <c r="AF113" s="252"/>
      <c r="AG113" s="252"/>
      <c r="AH113" s="253"/>
      <c r="AI113" s="409" t="s">
        <v>91</v>
      </c>
      <c r="AJ113" s="409" t="s">
        <v>94</v>
      </c>
    </row>
    <row r="114" spans="1:36" ht="15.75" x14ac:dyDescent="0.25">
      <c r="A114" s="292"/>
      <c r="B114" s="408"/>
      <c r="C114" s="292"/>
      <c r="D114" s="292"/>
      <c r="E114" s="303"/>
      <c r="F114" s="292"/>
      <c r="G114" s="292"/>
      <c r="H114" s="292"/>
      <c r="I114" s="292"/>
      <c r="J114" s="292" t="s">
        <v>12</v>
      </c>
      <c r="K114" s="292"/>
      <c r="L114" s="292"/>
      <c r="M114" s="292" t="s">
        <v>13</v>
      </c>
      <c r="N114" s="292"/>
      <c r="O114" s="292"/>
      <c r="P114" s="292" t="s">
        <v>14</v>
      </c>
      <c r="Q114" s="292"/>
      <c r="R114" s="292"/>
      <c r="S114" s="292" t="s">
        <v>15</v>
      </c>
      <c r="T114" s="292"/>
      <c r="U114" s="292"/>
      <c r="V114" s="304"/>
      <c r="W114" s="53" t="s">
        <v>12</v>
      </c>
      <c r="X114" s="35" t="s">
        <v>13</v>
      </c>
      <c r="Y114" s="35" t="s">
        <v>14</v>
      </c>
      <c r="Z114" s="54" t="s">
        <v>15</v>
      </c>
      <c r="AA114" s="53" t="s">
        <v>12</v>
      </c>
      <c r="AB114" s="35" t="s">
        <v>13</v>
      </c>
      <c r="AC114" s="35" t="s">
        <v>14</v>
      </c>
      <c r="AD114" s="54" t="s">
        <v>15</v>
      </c>
      <c r="AE114" s="53" t="s">
        <v>12</v>
      </c>
      <c r="AF114" s="35" t="s">
        <v>13</v>
      </c>
      <c r="AG114" s="35" t="s">
        <v>14</v>
      </c>
      <c r="AH114" s="54" t="s">
        <v>15</v>
      </c>
      <c r="AI114" s="410"/>
      <c r="AJ114" s="410"/>
    </row>
    <row r="115" spans="1:36" ht="15.75" x14ac:dyDescent="0.25">
      <c r="A115" s="292"/>
      <c r="B115" s="408"/>
      <c r="C115" s="292"/>
      <c r="D115" s="292"/>
      <c r="E115" s="303"/>
      <c r="F115" s="292"/>
      <c r="G115" s="292"/>
      <c r="H115" s="292"/>
      <c r="I115" s="292"/>
      <c r="J115" s="35">
        <v>1</v>
      </c>
      <c r="K115" s="35">
        <v>2</v>
      </c>
      <c r="L115" s="35">
        <v>3</v>
      </c>
      <c r="M115" s="35">
        <v>4</v>
      </c>
      <c r="N115" s="35">
        <v>5</v>
      </c>
      <c r="O115" s="35">
        <v>6</v>
      </c>
      <c r="P115" s="35">
        <v>7</v>
      </c>
      <c r="Q115" s="35">
        <v>8</v>
      </c>
      <c r="R115" s="35">
        <v>9</v>
      </c>
      <c r="S115" s="35">
        <v>10</v>
      </c>
      <c r="T115" s="35">
        <v>11</v>
      </c>
      <c r="U115" s="35">
        <v>12</v>
      </c>
      <c r="V115" s="304"/>
      <c r="W115" s="53" t="s">
        <v>16</v>
      </c>
      <c r="X115" s="35" t="s">
        <v>17</v>
      </c>
      <c r="Y115" s="35" t="s">
        <v>18</v>
      </c>
      <c r="Z115" s="54" t="s">
        <v>19</v>
      </c>
      <c r="AA115" s="53" t="s">
        <v>16</v>
      </c>
      <c r="AB115" s="35" t="s">
        <v>17</v>
      </c>
      <c r="AC115" s="35" t="s">
        <v>18</v>
      </c>
      <c r="AD115" s="54" t="s">
        <v>19</v>
      </c>
      <c r="AE115" s="53" t="s">
        <v>16</v>
      </c>
      <c r="AF115" s="35" t="s">
        <v>17</v>
      </c>
      <c r="AG115" s="35" t="s">
        <v>18</v>
      </c>
      <c r="AH115" s="54" t="s">
        <v>19</v>
      </c>
      <c r="AI115" s="410"/>
      <c r="AJ115" s="410"/>
    </row>
    <row r="116" spans="1:36" ht="99.75" x14ac:dyDescent="0.25">
      <c r="A116" s="4" t="s">
        <v>269</v>
      </c>
      <c r="B116" s="4" t="s">
        <v>270</v>
      </c>
      <c r="C116" s="4" t="s">
        <v>271</v>
      </c>
      <c r="D116" s="1" t="s">
        <v>272</v>
      </c>
      <c r="E116" s="98">
        <v>1</v>
      </c>
      <c r="F116" s="4" t="s">
        <v>273</v>
      </c>
      <c r="G116" s="1" t="s">
        <v>274</v>
      </c>
      <c r="H116" s="7" t="s">
        <v>275</v>
      </c>
      <c r="I116" s="1" t="s">
        <v>276</v>
      </c>
      <c r="J116" s="174"/>
      <c r="K116" s="174"/>
      <c r="L116" s="174"/>
      <c r="M116" s="174"/>
      <c r="N116" s="174"/>
      <c r="O116" s="174"/>
      <c r="P116" s="174"/>
      <c r="Q116" s="174"/>
      <c r="R116" s="174"/>
      <c r="S116" s="174"/>
      <c r="T116" s="174"/>
      <c r="U116" s="174"/>
      <c r="V116" s="431" t="s">
        <v>335</v>
      </c>
      <c r="W116" s="19">
        <v>0.25</v>
      </c>
      <c r="X116" s="17">
        <v>0.25</v>
      </c>
      <c r="Y116" s="17">
        <v>0.25</v>
      </c>
      <c r="Z116" s="20">
        <v>0.25</v>
      </c>
      <c r="AA116" s="175"/>
      <c r="AB116" s="176"/>
      <c r="AC116" s="176"/>
      <c r="AD116" s="156"/>
      <c r="AE116" s="95">
        <f t="shared" ref="AE116:AF116" si="42">SUM(AA116/W116)</f>
        <v>0</v>
      </c>
      <c r="AF116" s="96">
        <f t="shared" si="42"/>
        <v>0</v>
      </c>
      <c r="AG116" s="96">
        <f>SUM(AC116/Y116)</f>
        <v>0</v>
      </c>
      <c r="AH116" s="97">
        <f t="shared" ref="AH116:AH117" si="43">SUM(AD116/Z116)</f>
        <v>0</v>
      </c>
      <c r="AI116" s="146" cm="1">
        <f t="array" ref="AI116">SUM(AA116:AD116/E116)</f>
        <v>0</v>
      </c>
      <c r="AJ116" s="146">
        <f>SUM(AI116/E116)</f>
        <v>0</v>
      </c>
    </row>
    <row r="117" spans="1:36" ht="71.25" x14ac:dyDescent="0.25">
      <c r="A117" s="7" t="s">
        <v>269</v>
      </c>
      <c r="B117" s="7" t="s">
        <v>277</v>
      </c>
      <c r="C117" s="7" t="s">
        <v>278</v>
      </c>
      <c r="D117" s="1" t="s">
        <v>279</v>
      </c>
      <c r="E117" s="71">
        <v>2</v>
      </c>
      <c r="F117" s="7" t="s">
        <v>280</v>
      </c>
      <c r="G117" s="1" t="s">
        <v>274</v>
      </c>
      <c r="H117" s="4" t="s">
        <v>281</v>
      </c>
      <c r="I117" s="1" t="s">
        <v>276</v>
      </c>
      <c r="J117" s="177"/>
      <c r="K117" s="177"/>
      <c r="L117" s="174"/>
      <c r="M117" s="174"/>
      <c r="N117" s="174"/>
      <c r="O117" s="174"/>
      <c r="P117" s="174"/>
      <c r="Q117" s="174"/>
      <c r="R117" s="174"/>
      <c r="S117" s="174"/>
      <c r="T117" s="174"/>
      <c r="U117" s="174"/>
      <c r="V117" s="432"/>
      <c r="W117" s="178"/>
      <c r="X117" s="179"/>
      <c r="Y117" s="179"/>
      <c r="Z117" s="74">
        <v>2</v>
      </c>
      <c r="AA117" s="180"/>
      <c r="AB117" s="62"/>
      <c r="AC117" s="63"/>
      <c r="AD117" s="181"/>
      <c r="AE117" s="182"/>
      <c r="AF117" s="183"/>
      <c r="AG117" s="184"/>
      <c r="AH117" s="97">
        <f t="shared" si="43"/>
        <v>0</v>
      </c>
      <c r="AI117" s="146" cm="1">
        <f t="array" ref="AI117">SUM(AA117:AD117/E117)</f>
        <v>0</v>
      </c>
      <c r="AJ117" s="146" cm="1">
        <f t="array" ref="AJ117">SUM(AA117:AD117/E117)</f>
        <v>0</v>
      </c>
    </row>
    <row r="118" spans="1:36" ht="28.5" x14ac:dyDescent="0.25">
      <c r="A118" s="293" t="s">
        <v>282</v>
      </c>
      <c r="B118" s="293" t="s">
        <v>283</v>
      </c>
      <c r="C118" s="347" t="s">
        <v>284</v>
      </c>
      <c r="D118" s="294" t="s">
        <v>285</v>
      </c>
      <c r="E118" s="281">
        <v>5</v>
      </c>
      <c r="F118" s="347" t="s">
        <v>286</v>
      </c>
      <c r="G118" s="281" t="s">
        <v>287</v>
      </c>
      <c r="H118" s="10" t="s">
        <v>288</v>
      </c>
      <c r="I118" s="281" t="s">
        <v>276</v>
      </c>
      <c r="J118" s="179"/>
      <c r="K118" s="179"/>
      <c r="L118" s="174"/>
      <c r="M118" s="174"/>
      <c r="N118" s="174"/>
      <c r="O118" s="174"/>
      <c r="P118" s="174"/>
      <c r="Q118" s="174"/>
      <c r="R118" s="174"/>
      <c r="S118" s="185"/>
      <c r="T118" s="185"/>
      <c r="U118" s="185"/>
      <c r="V118" s="432"/>
      <c r="W118" s="186"/>
      <c r="X118" s="11"/>
      <c r="Y118" s="55">
        <v>1</v>
      </c>
      <c r="Z118" s="187"/>
      <c r="AA118" s="115"/>
      <c r="AB118" s="63"/>
      <c r="AC118" s="188"/>
      <c r="AD118" s="151"/>
      <c r="AE118" s="145"/>
      <c r="AF118" s="107"/>
      <c r="AG118" s="96">
        <f t="shared" ref="AE118:AH133" si="44">SUM(AC118/Y118)</f>
        <v>0</v>
      </c>
      <c r="AH118" s="108"/>
      <c r="AI118" s="413">
        <f>SUM(AA118:AD122)</f>
        <v>0</v>
      </c>
      <c r="AJ118" s="411">
        <f>SUM(AI118/E118)</f>
        <v>0</v>
      </c>
    </row>
    <row r="119" spans="1:36" ht="20.25" x14ac:dyDescent="0.25">
      <c r="A119" s="293"/>
      <c r="B119" s="293"/>
      <c r="C119" s="347"/>
      <c r="D119" s="294"/>
      <c r="E119" s="281"/>
      <c r="F119" s="347"/>
      <c r="G119" s="281"/>
      <c r="H119" s="10" t="s">
        <v>289</v>
      </c>
      <c r="I119" s="281"/>
      <c r="J119" s="179"/>
      <c r="K119" s="179"/>
      <c r="L119" s="179"/>
      <c r="M119" s="174"/>
      <c r="N119" s="174"/>
      <c r="O119" s="174"/>
      <c r="P119" s="174"/>
      <c r="Q119" s="174"/>
      <c r="R119" s="174"/>
      <c r="S119" s="179"/>
      <c r="T119" s="179"/>
      <c r="U119" s="179"/>
      <c r="V119" s="432"/>
      <c r="W119" s="186"/>
      <c r="X119" s="71"/>
      <c r="Y119" s="55">
        <v>1</v>
      </c>
      <c r="Z119" s="187"/>
      <c r="AA119" s="115"/>
      <c r="AB119" s="63"/>
      <c r="AC119" s="76"/>
      <c r="AD119" s="151"/>
      <c r="AE119" s="145"/>
      <c r="AF119" s="107"/>
      <c r="AG119" s="96">
        <f t="shared" si="44"/>
        <v>0</v>
      </c>
      <c r="AH119" s="108"/>
      <c r="AI119" s="413"/>
      <c r="AJ119" s="411"/>
    </row>
    <row r="120" spans="1:36" ht="28.5" x14ac:dyDescent="0.25">
      <c r="A120" s="293"/>
      <c r="B120" s="293"/>
      <c r="C120" s="347"/>
      <c r="D120" s="294"/>
      <c r="E120" s="281"/>
      <c r="F120" s="347"/>
      <c r="G120" s="281"/>
      <c r="H120" s="10" t="s">
        <v>290</v>
      </c>
      <c r="I120" s="281"/>
      <c r="J120" s="179"/>
      <c r="K120" s="179"/>
      <c r="L120" s="179"/>
      <c r="M120" s="179"/>
      <c r="N120" s="179"/>
      <c r="O120" s="174"/>
      <c r="P120" s="174"/>
      <c r="Q120" s="174"/>
      <c r="R120" s="174"/>
      <c r="S120" s="174"/>
      <c r="T120" s="174"/>
      <c r="U120" s="174"/>
      <c r="V120" s="432"/>
      <c r="W120" s="186"/>
      <c r="X120" s="71"/>
      <c r="Y120" s="71"/>
      <c r="Z120" s="74">
        <v>1</v>
      </c>
      <c r="AA120" s="115"/>
      <c r="AB120" s="63"/>
      <c r="AC120" s="184"/>
      <c r="AD120" s="77"/>
      <c r="AE120" s="145"/>
      <c r="AF120" s="107"/>
      <c r="AG120" s="107"/>
      <c r="AH120" s="97">
        <f t="shared" si="44"/>
        <v>0</v>
      </c>
      <c r="AI120" s="413"/>
      <c r="AJ120" s="411"/>
    </row>
    <row r="121" spans="1:36" ht="28.5" x14ac:dyDescent="0.25">
      <c r="A121" s="293"/>
      <c r="B121" s="293"/>
      <c r="C121" s="347"/>
      <c r="D121" s="294"/>
      <c r="E121" s="281"/>
      <c r="F121" s="347"/>
      <c r="G121" s="281"/>
      <c r="H121" s="10" t="s">
        <v>291</v>
      </c>
      <c r="I121" s="281"/>
      <c r="J121" s="179"/>
      <c r="K121" s="179"/>
      <c r="L121" s="179"/>
      <c r="M121" s="179"/>
      <c r="N121" s="174"/>
      <c r="O121" s="174"/>
      <c r="P121" s="174"/>
      <c r="Q121" s="174"/>
      <c r="R121" s="174"/>
      <c r="S121" s="174"/>
      <c r="T121" s="174"/>
      <c r="U121" s="174"/>
      <c r="V121" s="432"/>
      <c r="W121" s="186"/>
      <c r="X121" s="71"/>
      <c r="Y121" s="71"/>
      <c r="Z121" s="74">
        <v>1</v>
      </c>
      <c r="AA121" s="115"/>
      <c r="AB121" s="63"/>
      <c r="AC121" s="184"/>
      <c r="AD121" s="77"/>
      <c r="AE121" s="145"/>
      <c r="AF121" s="107"/>
      <c r="AG121" s="107"/>
      <c r="AH121" s="97">
        <f t="shared" si="44"/>
        <v>0</v>
      </c>
      <c r="AI121" s="413"/>
      <c r="AJ121" s="411"/>
    </row>
    <row r="122" spans="1:36" ht="28.5" x14ac:dyDescent="0.25">
      <c r="A122" s="293"/>
      <c r="B122" s="293"/>
      <c r="C122" s="347"/>
      <c r="D122" s="294"/>
      <c r="E122" s="281"/>
      <c r="F122" s="347"/>
      <c r="G122" s="281"/>
      <c r="H122" s="10" t="s">
        <v>292</v>
      </c>
      <c r="I122" s="281"/>
      <c r="J122" s="174"/>
      <c r="K122" s="174"/>
      <c r="L122" s="174"/>
      <c r="M122" s="174"/>
      <c r="N122" s="174"/>
      <c r="O122" s="174"/>
      <c r="P122" s="174"/>
      <c r="Q122" s="174"/>
      <c r="R122" s="174"/>
      <c r="S122" s="174"/>
      <c r="T122" s="174"/>
      <c r="U122" s="174"/>
      <c r="V122" s="432"/>
      <c r="W122" s="186"/>
      <c r="X122" s="71"/>
      <c r="Y122" s="71"/>
      <c r="Z122" s="74">
        <v>1</v>
      </c>
      <c r="AA122" s="115"/>
      <c r="AB122" s="63"/>
      <c r="AC122" s="184"/>
      <c r="AD122" s="77"/>
      <c r="AE122" s="145"/>
      <c r="AF122" s="107"/>
      <c r="AG122" s="107"/>
      <c r="AH122" s="97">
        <f t="shared" si="44"/>
        <v>0</v>
      </c>
      <c r="AI122" s="413"/>
      <c r="AJ122" s="411"/>
    </row>
    <row r="123" spans="1:36" ht="28.5" x14ac:dyDescent="0.25">
      <c r="A123" s="293" t="s">
        <v>282</v>
      </c>
      <c r="B123" s="293" t="s">
        <v>293</v>
      </c>
      <c r="C123" s="347" t="s">
        <v>284</v>
      </c>
      <c r="D123" s="352" t="s">
        <v>294</v>
      </c>
      <c r="E123" s="281">
        <v>6</v>
      </c>
      <c r="F123" s="376" t="s">
        <v>286</v>
      </c>
      <c r="G123" s="281" t="s">
        <v>295</v>
      </c>
      <c r="H123" s="10" t="s">
        <v>296</v>
      </c>
      <c r="I123" s="281" t="s">
        <v>276</v>
      </c>
      <c r="J123" s="179"/>
      <c r="K123" s="174"/>
      <c r="L123" s="174"/>
      <c r="M123" s="174"/>
      <c r="N123" s="174"/>
      <c r="O123" s="174"/>
      <c r="P123" s="179"/>
      <c r="Q123" s="179"/>
      <c r="R123" s="179"/>
      <c r="S123" s="179"/>
      <c r="T123" s="179"/>
      <c r="U123" s="179"/>
      <c r="V123" s="432"/>
      <c r="W123" s="189"/>
      <c r="X123" s="55">
        <v>1</v>
      </c>
      <c r="Y123" s="71"/>
      <c r="Z123" s="187"/>
      <c r="AA123" s="115"/>
      <c r="AB123" s="55"/>
      <c r="AC123" s="63"/>
      <c r="AD123" s="151"/>
      <c r="AE123" s="145"/>
      <c r="AF123" s="96">
        <f t="shared" si="44"/>
        <v>0</v>
      </c>
      <c r="AG123" s="107"/>
      <c r="AH123" s="108"/>
      <c r="AI123" s="413">
        <f>SUM(AA123:AD128)</f>
        <v>0</v>
      </c>
      <c r="AJ123" s="411">
        <f>SUM(AI123/E123)</f>
        <v>0</v>
      </c>
    </row>
    <row r="124" spans="1:36" ht="28.5" x14ac:dyDescent="0.25">
      <c r="A124" s="293"/>
      <c r="B124" s="293"/>
      <c r="C124" s="347"/>
      <c r="D124" s="353"/>
      <c r="E124" s="281"/>
      <c r="F124" s="412"/>
      <c r="G124" s="281"/>
      <c r="H124" s="10" t="s">
        <v>297</v>
      </c>
      <c r="I124" s="281"/>
      <c r="J124" s="179"/>
      <c r="K124" s="179"/>
      <c r="L124" s="174"/>
      <c r="M124" s="174"/>
      <c r="N124" s="174"/>
      <c r="O124" s="174"/>
      <c r="P124" s="179"/>
      <c r="Q124" s="179"/>
      <c r="R124" s="179"/>
      <c r="S124" s="179"/>
      <c r="T124" s="179"/>
      <c r="U124" s="179"/>
      <c r="V124" s="432"/>
      <c r="W124" s="186"/>
      <c r="X124" s="55">
        <v>1</v>
      </c>
      <c r="Y124" s="71"/>
      <c r="Z124" s="187"/>
      <c r="AA124" s="115"/>
      <c r="AB124" s="55"/>
      <c r="AC124" s="63"/>
      <c r="AD124" s="151"/>
      <c r="AE124" s="145"/>
      <c r="AF124" s="96">
        <f t="shared" si="44"/>
        <v>0</v>
      </c>
      <c r="AG124" s="107"/>
      <c r="AH124" s="108"/>
      <c r="AI124" s="413"/>
      <c r="AJ124" s="411"/>
    </row>
    <row r="125" spans="1:36" ht="20.25" x14ac:dyDescent="0.25">
      <c r="A125" s="293"/>
      <c r="B125" s="293"/>
      <c r="C125" s="347"/>
      <c r="D125" s="353"/>
      <c r="E125" s="281"/>
      <c r="F125" s="412"/>
      <c r="G125" s="281"/>
      <c r="H125" s="10" t="s">
        <v>298</v>
      </c>
      <c r="I125" s="281"/>
      <c r="J125" s="179"/>
      <c r="K125" s="179"/>
      <c r="L125" s="179"/>
      <c r="M125" s="174"/>
      <c r="N125" s="174"/>
      <c r="O125" s="174"/>
      <c r="P125" s="174"/>
      <c r="Q125" s="174"/>
      <c r="R125" s="174"/>
      <c r="S125" s="179"/>
      <c r="T125" s="179"/>
      <c r="U125" s="179"/>
      <c r="V125" s="432"/>
      <c r="W125" s="186"/>
      <c r="X125" s="71"/>
      <c r="Y125" s="55">
        <v>1</v>
      </c>
      <c r="Z125" s="187"/>
      <c r="AA125" s="115"/>
      <c r="AB125" s="63"/>
      <c r="AC125" s="55"/>
      <c r="AD125" s="151"/>
      <c r="AE125" s="145"/>
      <c r="AF125" s="107"/>
      <c r="AG125" s="96">
        <f t="shared" si="44"/>
        <v>0</v>
      </c>
      <c r="AH125" s="108"/>
      <c r="AI125" s="413"/>
      <c r="AJ125" s="411"/>
    </row>
    <row r="126" spans="1:36" ht="28.5" x14ac:dyDescent="0.25">
      <c r="A126" s="293"/>
      <c r="B126" s="293"/>
      <c r="C126" s="347"/>
      <c r="D126" s="353"/>
      <c r="E126" s="281"/>
      <c r="F126" s="412"/>
      <c r="G126" s="281"/>
      <c r="H126" s="10" t="s">
        <v>299</v>
      </c>
      <c r="I126" s="281"/>
      <c r="J126" s="174"/>
      <c r="K126" s="174"/>
      <c r="L126" s="174"/>
      <c r="M126" s="174"/>
      <c r="N126" s="174"/>
      <c r="O126" s="174"/>
      <c r="P126" s="174"/>
      <c r="Q126" s="174"/>
      <c r="R126" s="174"/>
      <c r="S126" s="174"/>
      <c r="T126" s="174"/>
      <c r="U126" s="174"/>
      <c r="V126" s="432"/>
      <c r="W126" s="186"/>
      <c r="X126" s="71"/>
      <c r="Y126" s="11"/>
      <c r="Z126" s="74">
        <v>1</v>
      </c>
      <c r="AA126" s="90"/>
      <c r="AB126" s="80"/>
      <c r="AC126" s="80"/>
      <c r="AD126" s="74"/>
      <c r="AE126" s="190"/>
      <c r="AF126" s="140"/>
      <c r="AG126" s="140"/>
      <c r="AH126" s="97">
        <f t="shared" si="44"/>
        <v>0</v>
      </c>
      <c r="AI126" s="413"/>
      <c r="AJ126" s="411"/>
    </row>
    <row r="127" spans="1:36" ht="28.5" x14ac:dyDescent="0.25">
      <c r="A127" s="293"/>
      <c r="B127" s="293"/>
      <c r="C127" s="347"/>
      <c r="D127" s="353"/>
      <c r="E127" s="281"/>
      <c r="F127" s="412"/>
      <c r="G127" s="281"/>
      <c r="H127" s="10" t="s">
        <v>300</v>
      </c>
      <c r="I127" s="281"/>
      <c r="J127" s="179"/>
      <c r="K127" s="179"/>
      <c r="L127" s="179"/>
      <c r="M127" s="179"/>
      <c r="N127" s="179"/>
      <c r="O127" s="174"/>
      <c r="P127" s="174"/>
      <c r="Q127" s="174"/>
      <c r="R127" s="174"/>
      <c r="S127" s="179"/>
      <c r="T127" s="179"/>
      <c r="U127" s="179"/>
      <c r="V127" s="432"/>
      <c r="W127" s="186"/>
      <c r="X127" s="71"/>
      <c r="Y127" s="55">
        <v>1</v>
      </c>
      <c r="Z127" s="187"/>
      <c r="AA127" s="90"/>
      <c r="AB127" s="80"/>
      <c r="AC127" s="55"/>
      <c r="AD127" s="81"/>
      <c r="AE127" s="190"/>
      <c r="AF127" s="140"/>
      <c r="AG127" s="96">
        <f t="shared" si="44"/>
        <v>0</v>
      </c>
      <c r="AH127" s="191"/>
      <c r="AI127" s="413"/>
      <c r="AJ127" s="411"/>
    </row>
    <row r="128" spans="1:36" ht="28.5" x14ac:dyDescent="0.25">
      <c r="A128" s="293"/>
      <c r="B128" s="293"/>
      <c r="C128" s="347"/>
      <c r="D128" s="353"/>
      <c r="E128" s="281"/>
      <c r="F128" s="412"/>
      <c r="G128" s="281"/>
      <c r="H128" s="10" t="s">
        <v>301</v>
      </c>
      <c r="I128" s="281"/>
      <c r="J128" s="174"/>
      <c r="K128" s="174"/>
      <c r="L128" s="174"/>
      <c r="M128" s="179"/>
      <c r="N128" s="179"/>
      <c r="O128" s="179"/>
      <c r="P128" s="179"/>
      <c r="Q128" s="179"/>
      <c r="R128" s="179"/>
      <c r="S128" s="179"/>
      <c r="T128" s="179"/>
      <c r="U128" s="179"/>
      <c r="V128" s="432"/>
      <c r="W128" s="73">
        <v>1</v>
      </c>
      <c r="X128" s="71"/>
      <c r="Y128" s="11"/>
      <c r="Z128" s="187"/>
      <c r="AA128" s="73"/>
      <c r="AB128" s="80"/>
      <c r="AC128" s="80"/>
      <c r="AD128" s="81"/>
      <c r="AE128" s="95">
        <f t="shared" si="44"/>
        <v>0</v>
      </c>
      <c r="AF128" s="140"/>
      <c r="AG128" s="140"/>
      <c r="AH128" s="191"/>
      <c r="AI128" s="413"/>
      <c r="AJ128" s="411"/>
    </row>
    <row r="129" spans="1:36" ht="28.5" x14ac:dyDescent="0.25">
      <c r="A129" s="293" t="s">
        <v>282</v>
      </c>
      <c r="B129" s="293" t="s">
        <v>302</v>
      </c>
      <c r="C129" s="347" t="s">
        <v>284</v>
      </c>
      <c r="D129" s="294" t="s">
        <v>285</v>
      </c>
      <c r="E129" s="281">
        <v>5</v>
      </c>
      <c r="F129" s="347" t="s">
        <v>286</v>
      </c>
      <c r="G129" s="281" t="s">
        <v>303</v>
      </c>
      <c r="H129" s="10" t="s">
        <v>304</v>
      </c>
      <c r="I129" s="281" t="s">
        <v>276</v>
      </c>
      <c r="J129" s="192"/>
      <c r="K129" s="192"/>
      <c r="L129" s="192"/>
      <c r="M129" s="192"/>
      <c r="N129" s="192"/>
      <c r="O129" s="192"/>
      <c r="P129" s="193"/>
      <c r="Q129" s="194"/>
      <c r="R129" s="194"/>
      <c r="S129" s="193"/>
      <c r="T129" s="193"/>
      <c r="U129" s="193"/>
      <c r="V129" s="432"/>
      <c r="W129" s="186"/>
      <c r="X129" s="55">
        <v>1</v>
      </c>
      <c r="Y129" s="71"/>
      <c r="Z129" s="187"/>
      <c r="AA129" s="90"/>
      <c r="AB129" s="55"/>
      <c r="AC129" s="80"/>
      <c r="AD129" s="81"/>
      <c r="AE129" s="190"/>
      <c r="AF129" s="96">
        <f t="shared" si="44"/>
        <v>0</v>
      </c>
      <c r="AG129" s="140"/>
      <c r="AH129" s="191"/>
      <c r="AI129" s="413">
        <f>SUM(AA129:AD133)</f>
        <v>0</v>
      </c>
      <c r="AJ129" s="411">
        <f>SUM(AI129/E129)</f>
        <v>0</v>
      </c>
    </row>
    <row r="130" spans="1:36" ht="28.5" x14ac:dyDescent="0.25">
      <c r="A130" s="293"/>
      <c r="B130" s="293"/>
      <c r="C130" s="347"/>
      <c r="D130" s="294"/>
      <c r="E130" s="281"/>
      <c r="F130" s="347"/>
      <c r="G130" s="281"/>
      <c r="H130" s="10" t="s">
        <v>305</v>
      </c>
      <c r="I130" s="281"/>
      <c r="J130" s="195"/>
      <c r="K130" s="195"/>
      <c r="L130" s="195"/>
      <c r="M130" s="196"/>
      <c r="N130" s="196"/>
      <c r="O130" s="196"/>
      <c r="P130" s="196"/>
      <c r="Q130" s="197"/>
      <c r="R130" s="197"/>
      <c r="S130" s="195"/>
      <c r="T130" s="195"/>
      <c r="U130" s="195"/>
      <c r="V130" s="432"/>
      <c r="W130" s="186"/>
      <c r="X130" s="71"/>
      <c r="Y130" s="55">
        <v>1</v>
      </c>
      <c r="Z130" s="187"/>
      <c r="AA130" s="90"/>
      <c r="AB130" s="80"/>
      <c r="AC130" s="55"/>
      <c r="AD130" s="81"/>
      <c r="AE130" s="190"/>
      <c r="AF130" s="140"/>
      <c r="AG130" s="96">
        <f t="shared" si="44"/>
        <v>0</v>
      </c>
      <c r="AH130" s="191"/>
      <c r="AI130" s="413"/>
      <c r="AJ130" s="411"/>
    </row>
    <row r="131" spans="1:36" ht="28.5" x14ac:dyDescent="0.25">
      <c r="A131" s="293"/>
      <c r="B131" s="293"/>
      <c r="C131" s="347"/>
      <c r="D131" s="294"/>
      <c r="E131" s="281"/>
      <c r="F131" s="347"/>
      <c r="G131" s="281"/>
      <c r="H131" s="10" t="s">
        <v>306</v>
      </c>
      <c r="I131" s="281"/>
      <c r="J131" s="192"/>
      <c r="K131" s="192"/>
      <c r="L131" s="192"/>
      <c r="M131" s="192"/>
      <c r="N131" s="192"/>
      <c r="O131" s="192"/>
      <c r="P131" s="192"/>
      <c r="Q131" s="198"/>
      <c r="R131" s="198"/>
      <c r="S131" s="192"/>
      <c r="T131" s="192"/>
      <c r="U131" s="192"/>
      <c r="V131" s="432"/>
      <c r="W131" s="186"/>
      <c r="X131" s="71"/>
      <c r="Y131" s="71"/>
      <c r="Z131" s="74">
        <v>1</v>
      </c>
      <c r="AA131" s="115"/>
      <c r="AB131" s="63"/>
      <c r="AC131" s="63"/>
      <c r="AD131" s="74"/>
      <c r="AE131" s="145"/>
      <c r="AF131" s="107"/>
      <c r="AG131" s="107"/>
      <c r="AH131" s="97">
        <f t="shared" si="44"/>
        <v>0</v>
      </c>
      <c r="AI131" s="413"/>
      <c r="AJ131" s="411"/>
    </row>
    <row r="132" spans="1:36" ht="42.75" x14ac:dyDescent="0.25">
      <c r="A132" s="293"/>
      <c r="B132" s="293"/>
      <c r="C132" s="347"/>
      <c r="D132" s="294"/>
      <c r="E132" s="281"/>
      <c r="F132" s="347"/>
      <c r="G132" s="281"/>
      <c r="H132" s="10" t="s">
        <v>307</v>
      </c>
      <c r="I132" s="281"/>
      <c r="J132" s="192"/>
      <c r="K132" s="192"/>
      <c r="L132" s="192"/>
      <c r="M132" s="192"/>
      <c r="N132" s="192"/>
      <c r="O132" s="192"/>
      <c r="P132" s="192"/>
      <c r="Q132" s="198"/>
      <c r="R132" s="198"/>
      <c r="S132" s="192"/>
      <c r="T132" s="192"/>
      <c r="U132" s="192"/>
      <c r="V132" s="432"/>
      <c r="W132" s="186"/>
      <c r="X132" s="71"/>
      <c r="Y132" s="71"/>
      <c r="Z132" s="74">
        <v>1</v>
      </c>
      <c r="AA132" s="115"/>
      <c r="AB132" s="63"/>
      <c r="AC132" s="63"/>
      <c r="AD132" s="74"/>
      <c r="AE132" s="199"/>
      <c r="AF132" s="200"/>
      <c r="AG132" s="200"/>
      <c r="AH132" s="97">
        <f t="shared" ref="AH132" si="45">SUM(AD132/Z132)</f>
        <v>0</v>
      </c>
      <c r="AI132" s="413"/>
      <c r="AJ132" s="411"/>
    </row>
    <row r="133" spans="1:36" ht="42.75" x14ac:dyDescent="0.25">
      <c r="A133" s="293"/>
      <c r="B133" s="293"/>
      <c r="C133" s="347"/>
      <c r="D133" s="294"/>
      <c r="E133" s="281"/>
      <c r="F133" s="347"/>
      <c r="G133" s="281"/>
      <c r="H133" s="10" t="s">
        <v>308</v>
      </c>
      <c r="I133" s="281"/>
      <c r="J133" s="196"/>
      <c r="K133" s="196"/>
      <c r="L133" s="196"/>
      <c r="M133" s="195"/>
      <c r="N133" s="195"/>
      <c r="O133" s="195"/>
      <c r="P133" s="195"/>
      <c r="Q133" s="201"/>
      <c r="R133" s="201"/>
      <c r="S133" s="195"/>
      <c r="T133" s="195"/>
      <c r="U133" s="195"/>
      <c r="V133" s="432"/>
      <c r="W133" s="73">
        <v>1</v>
      </c>
      <c r="X133" s="11"/>
      <c r="Y133" s="71"/>
      <c r="Z133" s="187"/>
      <c r="AA133" s="73"/>
      <c r="AB133" s="184"/>
      <c r="AC133" s="63"/>
      <c r="AD133" s="151"/>
      <c r="AE133" s="95">
        <f t="shared" si="44"/>
        <v>0</v>
      </c>
      <c r="AF133" s="200"/>
      <c r="AG133" s="200"/>
      <c r="AH133" s="202"/>
      <c r="AI133" s="413"/>
      <c r="AJ133" s="411"/>
    </row>
    <row r="134" spans="1:36" ht="42.75" x14ac:dyDescent="0.25">
      <c r="A134" s="293" t="s">
        <v>282</v>
      </c>
      <c r="B134" s="347" t="s">
        <v>309</v>
      </c>
      <c r="C134" s="293" t="s">
        <v>310</v>
      </c>
      <c r="D134" s="294" t="s">
        <v>311</v>
      </c>
      <c r="E134" s="416" t="s">
        <v>83</v>
      </c>
      <c r="F134" s="2" t="s">
        <v>312</v>
      </c>
      <c r="G134" s="294" t="s">
        <v>313</v>
      </c>
      <c r="H134" s="10" t="s">
        <v>314</v>
      </c>
      <c r="I134" s="294" t="s">
        <v>276</v>
      </c>
      <c r="J134" s="196"/>
      <c r="K134" s="196"/>
      <c r="L134" s="196"/>
      <c r="M134" s="196"/>
      <c r="N134" s="195"/>
      <c r="O134" s="195"/>
      <c r="P134" s="195"/>
      <c r="Q134" s="201"/>
      <c r="R134" s="201"/>
      <c r="S134" s="195"/>
      <c r="T134" s="195"/>
      <c r="U134" s="195"/>
      <c r="V134" s="432"/>
      <c r="W134" s="417">
        <v>1</v>
      </c>
      <c r="X134" s="418">
        <v>1</v>
      </c>
      <c r="Y134" s="418">
        <v>1</v>
      </c>
      <c r="Z134" s="419">
        <v>1</v>
      </c>
      <c r="AA134" s="420"/>
      <c r="AB134" s="421"/>
      <c r="AC134" s="421"/>
      <c r="AD134" s="422"/>
      <c r="AE134" s="434">
        <f>SUM(AA134/W134)</f>
        <v>0</v>
      </c>
      <c r="AF134" s="436">
        <f t="shared" ref="AF134:AH134" si="46">SUM(AB134/X134)</f>
        <v>0</v>
      </c>
      <c r="AG134" s="436">
        <f t="shared" si="46"/>
        <v>0</v>
      </c>
      <c r="AH134" s="438">
        <f t="shared" si="46"/>
        <v>0</v>
      </c>
      <c r="AI134" s="442">
        <f>SUM(AA134:AD138)</f>
        <v>0</v>
      </c>
      <c r="AJ134" s="443">
        <f>SUM(AI134/E134)</f>
        <v>0</v>
      </c>
    </row>
    <row r="135" spans="1:36" ht="42.75" x14ac:dyDescent="0.25">
      <c r="A135" s="293"/>
      <c r="B135" s="347"/>
      <c r="C135" s="293"/>
      <c r="D135" s="294"/>
      <c r="E135" s="416"/>
      <c r="F135" s="2" t="s">
        <v>315</v>
      </c>
      <c r="G135" s="294"/>
      <c r="H135" s="205" t="s">
        <v>316</v>
      </c>
      <c r="I135" s="294"/>
      <c r="J135" s="206"/>
      <c r="K135" s="206"/>
      <c r="L135" s="206"/>
      <c r="M135" s="206"/>
      <c r="N135" s="206"/>
      <c r="O135" s="206"/>
      <c r="P135" s="206"/>
      <c r="Q135" s="207"/>
      <c r="R135" s="207"/>
      <c r="S135" s="206"/>
      <c r="T135" s="206"/>
      <c r="U135" s="206"/>
      <c r="V135" s="432"/>
      <c r="W135" s="417"/>
      <c r="X135" s="418"/>
      <c r="Y135" s="418"/>
      <c r="Z135" s="419"/>
      <c r="AA135" s="420"/>
      <c r="AB135" s="421"/>
      <c r="AC135" s="421"/>
      <c r="AD135" s="422"/>
      <c r="AE135" s="434"/>
      <c r="AF135" s="436"/>
      <c r="AG135" s="436"/>
      <c r="AH135" s="438"/>
      <c r="AI135" s="442"/>
      <c r="AJ135" s="443"/>
    </row>
    <row r="136" spans="1:36" ht="42.75" x14ac:dyDescent="0.25">
      <c r="A136" s="293"/>
      <c r="B136" s="347"/>
      <c r="C136" s="293"/>
      <c r="D136" s="294"/>
      <c r="E136" s="416"/>
      <c r="F136" s="2" t="s">
        <v>317</v>
      </c>
      <c r="G136" s="294"/>
      <c r="H136" s="10" t="s">
        <v>318</v>
      </c>
      <c r="I136" s="294"/>
      <c r="J136" s="196"/>
      <c r="K136" s="196"/>
      <c r="L136" s="196"/>
      <c r="M136" s="196"/>
      <c r="N136" s="196"/>
      <c r="O136" s="196"/>
      <c r="P136" s="196"/>
      <c r="Q136" s="197"/>
      <c r="R136" s="197"/>
      <c r="S136" s="196"/>
      <c r="T136" s="196"/>
      <c r="U136" s="196"/>
      <c r="V136" s="432"/>
      <c r="W136" s="417"/>
      <c r="X136" s="418"/>
      <c r="Y136" s="418"/>
      <c r="Z136" s="419"/>
      <c r="AA136" s="420"/>
      <c r="AB136" s="421"/>
      <c r="AC136" s="421"/>
      <c r="AD136" s="422"/>
      <c r="AE136" s="434"/>
      <c r="AF136" s="436"/>
      <c r="AG136" s="436"/>
      <c r="AH136" s="438"/>
      <c r="AI136" s="442"/>
      <c r="AJ136" s="443"/>
    </row>
    <row r="137" spans="1:36" ht="57" x14ac:dyDescent="0.25">
      <c r="A137" s="293"/>
      <c r="B137" s="347"/>
      <c r="C137" s="293"/>
      <c r="D137" s="294"/>
      <c r="E137" s="416"/>
      <c r="F137" s="2" t="s">
        <v>319</v>
      </c>
      <c r="G137" s="294"/>
      <c r="H137" s="10" t="s">
        <v>320</v>
      </c>
      <c r="I137" s="294"/>
      <c r="J137" s="196"/>
      <c r="K137" s="196"/>
      <c r="L137" s="196"/>
      <c r="M137" s="196"/>
      <c r="N137" s="196"/>
      <c r="O137" s="196"/>
      <c r="P137" s="196"/>
      <c r="Q137" s="197"/>
      <c r="R137" s="197"/>
      <c r="S137" s="196"/>
      <c r="T137" s="196"/>
      <c r="U137" s="196"/>
      <c r="V137" s="432"/>
      <c r="W137" s="417"/>
      <c r="X137" s="418"/>
      <c r="Y137" s="418"/>
      <c r="Z137" s="419"/>
      <c r="AA137" s="420"/>
      <c r="AB137" s="421"/>
      <c r="AC137" s="421"/>
      <c r="AD137" s="422"/>
      <c r="AE137" s="434"/>
      <c r="AF137" s="436"/>
      <c r="AG137" s="436"/>
      <c r="AH137" s="438"/>
      <c r="AI137" s="442"/>
      <c r="AJ137" s="443"/>
    </row>
    <row r="138" spans="1:36" ht="57" x14ac:dyDescent="0.25">
      <c r="A138" s="293"/>
      <c r="B138" s="347"/>
      <c r="C138" s="293"/>
      <c r="D138" s="294"/>
      <c r="E138" s="416"/>
      <c r="F138" s="2" t="s">
        <v>321</v>
      </c>
      <c r="G138" s="294"/>
      <c r="H138" s="10" t="s">
        <v>322</v>
      </c>
      <c r="I138" s="294"/>
      <c r="J138" s="196"/>
      <c r="K138" s="196"/>
      <c r="L138" s="196"/>
      <c r="M138" s="196"/>
      <c r="N138" s="196"/>
      <c r="O138" s="196"/>
      <c r="P138" s="196"/>
      <c r="Q138" s="197"/>
      <c r="R138" s="197"/>
      <c r="S138" s="196"/>
      <c r="T138" s="196"/>
      <c r="U138" s="196"/>
      <c r="V138" s="432"/>
      <c r="W138" s="417"/>
      <c r="X138" s="418"/>
      <c r="Y138" s="418"/>
      <c r="Z138" s="419"/>
      <c r="AA138" s="420"/>
      <c r="AB138" s="421"/>
      <c r="AC138" s="421"/>
      <c r="AD138" s="422"/>
      <c r="AE138" s="434"/>
      <c r="AF138" s="436"/>
      <c r="AG138" s="436"/>
      <c r="AH138" s="438"/>
      <c r="AI138" s="442"/>
      <c r="AJ138" s="443"/>
    </row>
    <row r="139" spans="1:36" ht="28.5" x14ac:dyDescent="0.25">
      <c r="A139" s="293" t="s">
        <v>282</v>
      </c>
      <c r="B139" s="293" t="s">
        <v>323</v>
      </c>
      <c r="C139" s="293" t="s">
        <v>324</v>
      </c>
      <c r="D139" s="294" t="s">
        <v>325</v>
      </c>
      <c r="E139" s="414">
        <v>1</v>
      </c>
      <c r="F139" s="293" t="s">
        <v>326</v>
      </c>
      <c r="G139" s="294" t="s">
        <v>327</v>
      </c>
      <c r="H139" s="10" t="s">
        <v>328</v>
      </c>
      <c r="I139" s="294" t="s">
        <v>329</v>
      </c>
      <c r="J139" s="208"/>
      <c r="K139" s="208"/>
      <c r="L139" s="208"/>
      <c r="M139" s="208"/>
      <c r="N139" s="208"/>
      <c r="O139" s="208"/>
      <c r="P139" s="208"/>
      <c r="Q139" s="208"/>
      <c r="R139" s="208"/>
      <c r="S139" s="208"/>
      <c r="T139" s="208"/>
      <c r="U139" s="208"/>
      <c r="V139" s="432"/>
      <c r="W139" s="434">
        <v>0.25</v>
      </c>
      <c r="X139" s="436">
        <v>0.25</v>
      </c>
      <c r="Y139" s="436">
        <v>0.25</v>
      </c>
      <c r="Z139" s="438">
        <v>0.25</v>
      </c>
      <c r="AA139" s="440"/>
      <c r="AB139" s="423"/>
      <c r="AC139" s="423"/>
      <c r="AD139" s="425"/>
      <c r="AE139" s="440">
        <f>SUM(AA139/W139)</f>
        <v>0</v>
      </c>
      <c r="AF139" s="423">
        <f t="shared" ref="AF139:AH139" si="47">SUM(AB139/X139)</f>
        <v>0</v>
      </c>
      <c r="AG139" s="423">
        <f t="shared" si="47"/>
        <v>0</v>
      </c>
      <c r="AH139" s="425">
        <f t="shared" si="47"/>
        <v>0</v>
      </c>
      <c r="AI139" s="411">
        <f>SUM(AA139:AD140)</f>
        <v>0</v>
      </c>
      <c r="AJ139" s="411">
        <f>SUM(AI139/E139)</f>
        <v>0</v>
      </c>
    </row>
    <row r="140" spans="1:36" ht="29.25" thickBot="1" x14ac:dyDescent="0.3">
      <c r="A140" s="293"/>
      <c r="B140" s="293"/>
      <c r="C140" s="293"/>
      <c r="D140" s="294"/>
      <c r="E140" s="415"/>
      <c r="F140" s="293"/>
      <c r="G140" s="294"/>
      <c r="H140" s="10" t="s">
        <v>330</v>
      </c>
      <c r="I140" s="294"/>
      <c r="J140" s="208"/>
      <c r="K140" s="208"/>
      <c r="L140" s="208"/>
      <c r="M140" s="208"/>
      <c r="N140" s="208"/>
      <c r="O140" s="208"/>
      <c r="P140" s="208"/>
      <c r="Q140" s="208"/>
      <c r="R140" s="208"/>
      <c r="S140" s="208"/>
      <c r="T140" s="208"/>
      <c r="U140" s="208"/>
      <c r="V140" s="433"/>
      <c r="W140" s="435"/>
      <c r="X140" s="437"/>
      <c r="Y140" s="437"/>
      <c r="Z140" s="439"/>
      <c r="AA140" s="441"/>
      <c r="AB140" s="424"/>
      <c r="AC140" s="424"/>
      <c r="AD140" s="426"/>
      <c r="AE140" s="441"/>
      <c r="AF140" s="424"/>
      <c r="AG140" s="424"/>
      <c r="AH140" s="426"/>
      <c r="AI140" s="427"/>
      <c r="AJ140" s="427"/>
    </row>
  </sheetData>
  <mergeCells count="556">
    <mergeCell ref="AF139:AF140"/>
    <mergeCell ref="AG139:AG140"/>
    <mergeCell ref="AH139:AH140"/>
    <mergeCell ref="AI139:AI140"/>
    <mergeCell ref="AJ139:AJ140"/>
    <mergeCell ref="V44:V55"/>
    <mergeCell ref="V116:V140"/>
    <mergeCell ref="W139:W140"/>
    <mergeCell ref="X139:X140"/>
    <mergeCell ref="Y139:Y140"/>
    <mergeCell ref="Z139:Z140"/>
    <mergeCell ref="AA139:AA140"/>
    <mergeCell ref="AB139:AB140"/>
    <mergeCell ref="AC139:AC140"/>
    <mergeCell ref="AD139:AD140"/>
    <mergeCell ref="AE139:AE140"/>
    <mergeCell ref="AE134:AE138"/>
    <mergeCell ref="AF134:AF138"/>
    <mergeCell ref="AG134:AG138"/>
    <mergeCell ref="AH134:AH138"/>
    <mergeCell ref="AI134:AI138"/>
    <mergeCell ref="AJ134:AJ138"/>
    <mergeCell ref="AI118:AI122"/>
    <mergeCell ref="AJ118:AJ122"/>
    <mergeCell ref="A139:A140"/>
    <mergeCell ref="B139:B140"/>
    <mergeCell ref="C139:C140"/>
    <mergeCell ref="D139:D140"/>
    <mergeCell ref="E139:E140"/>
    <mergeCell ref="F139:F140"/>
    <mergeCell ref="G139:G140"/>
    <mergeCell ref="I139:I140"/>
    <mergeCell ref="AJ129:AJ133"/>
    <mergeCell ref="A134:A138"/>
    <mergeCell ref="B134:B138"/>
    <mergeCell ref="C134:C138"/>
    <mergeCell ref="D134:D138"/>
    <mergeCell ref="E134:E138"/>
    <mergeCell ref="G134:G138"/>
    <mergeCell ref="I134:I138"/>
    <mergeCell ref="W134:W138"/>
    <mergeCell ref="X134:X138"/>
    <mergeCell ref="Y134:Y138"/>
    <mergeCell ref="Z134:Z138"/>
    <mergeCell ref="AA134:AA138"/>
    <mergeCell ref="AB134:AB138"/>
    <mergeCell ref="AC134:AC138"/>
    <mergeCell ref="AD134:AD138"/>
    <mergeCell ref="A129:A133"/>
    <mergeCell ref="B129:B133"/>
    <mergeCell ref="C129:C133"/>
    <mergeCell ref="D129:D133"/>
    <mergeCell ref="E129:E133"/>
    <mergeCell ref="F129:F133"/>
    <mergeCell ref="G129:G133"/>
    <mergeCell ref="I129:I133"/>
    <mergeCell ref="AI129:AI133"/>
    <mergeCell ref="AJ123:AJ128"/>
    <mergeCell ref="S114:U114"/>
    <mergeCell ref="A118:A122"/>
    <mergeCell ref="B118:B122"/>
    <mergeCell ref="C118:C122"/>
    <mergeCell ref="D118:D122"/>
    <mergeCell ref="E118:E122"/>
    <mergeCell ref="F118:F122"/>
    <mergeCell ref="G118:G122"/>
    <mergeCell ref="I118:I122"/>
    <mergeCell ref="A123:A128"/>
    <mergeCell ref="B123:B128"/>
    <mergeCell ref="C123:C128"/>
    <mergeCell ref="D123:D128"/>
    <mergeCell ref="E123:E128"/>
    <mergeCell ref="F123:F128"/>
    <mergeCell ref="G123:G128"/>
    <mergeCell ref="I123:I128"/>
    <mergeCell ref="AI123:AI128"/>
    <mergeCell ref="A111:AJ111"/>
    <mergeCell ref="J112:U112"/>
    <mergeCell ref="W112:Z112"/>
    <mergeCell ref="AA112:AD112"/>
    <mergeCell ref="AE112:AH112"/>
    <mergeCell ref="A113:A115"/>
    <mergeCell ref="B113:B115"/>
    <mergeCell ref="C113:C115"/>
    <mergeCell ref="D113:D115"/>
    <mergeCell ref="E113:E115"/>
    <mergeCell ref="F113:F115"/>
    <mergeCell ref="G113:G115"/>
    <mergeCell ref="H113:H115"/>
    <mergeCell ref="I113:I115"/>
    <mergeCell ref="J113:U113"/>
    <mergeCell ref="V113:V115"/>
    <mergeCell ref="W113:Z113"/>
    <mergeCell ref="AA113:AD113"/>
    <mergeCell ref="AE113:AH113"/>
    <mergeCell ref="AI113:AI115"/>
    <mergeCell ref="AJ113:AJ115"/>
    <mergeCell ref="J114:L114"/>
    <mergeCell ref="M114:O114"/>
    <mergeCell ref="P114:R114"/>
    <mergeCell ref="W106:W108"/>
    <mergeCell ref="D96:D97"/>
    <mergeCell ref="E96:E97"/>
    <mergeCell ref="K96:K97"/>
    <mergeCell ref="L96:L97"/>
    <mergeCell ref="M96:M97"/>
    <mergeCell ref="N96:N97"/>
    <mergeCell ref="O96:O97"/>
    <mergeCell ref="P96:P97"/>
    <mergeCell ref="Q96:Q97"/>
    <mergeCell ref="R96:R97"/>
    <mergeCell ref="S96:S97"/>
    <mergeCell ref="T96:T97"/>
    <mergeCell ref="U96:U97"/>
    <mergeCell ref="AI106:AI108"/>
    <mergeCell ref="AJ106:AJ108"/>
    <mergeCell ref="A88:AJ88"/>
    <mergeCell ref="J89:U89"/>
    <mergeCell ref="W89:Z89"/>
    <mergeCell ref="AA89:AD89"/>
    <mergeCell ref="AE89:AH89"/>
    <mergeCell ref="A90:A92"/>
    <mergeCell ref="J90:U90"/>
    <mergeCell ref="V90:V92"/>
    <mergeCell ref="W90:Z90"/>
    <mergeCell ref="AA90:AD90"/>
    <mergeCell ref="AE90:AH90"/>
    <mergeCell ref="AI90:AI92"/>
    <mergeCell ref="J91:L91"/>
    <mergeCell ref="M91:O91"/>
    <mergeCell ref="P91:R91"/>
    <mergeCell ref="S91:U91"/>
    <mergeCell ref="A93:A110"/>
    <mergeCell ref="C93:C94"/>
    <mergeCell ref="G93:G110"/>
    <mergeCell ref="V93:V110"/>
    <mergeCell ref="Y106:Y108"/>
    <mergeCell ref="W96:W97"/>
    <mergeCell ref="Z106:Z108"/>
    <mergeCell ref="AA106:AA108"/>
    <mergeCell ref="AB106:AB108"/>
    <mergeCell ref="AC106:AC108"/>
    <mergeCell ref="AD106:AD108"/>
    <mergeCell ref="AE106:AE108"/>
    <mergeCell ref="AF106:AF108"/>
    <mergeCell ref="AG106:AG108"/>
    <mergeCell ref="AH100:AH102"/>
    <mergeCell ref="AE100:AE102"/>
    <mergeCell ref="AF100:AF102"/>
    <mergeCell ref="AG100:AG102"/>
    <mergeCell ref="AH106:AH108"/>
    <mergeCell ref="AI100:AI102"/>
    <mergeCell ref="AJ100:AJ102"/>
    <mergeCell ref="D103:D104"/>
    <mergeCell ref="E103:E104"/>
    <mergeCell ref="F103:F104"/>
    <mergeCell ref="X103:X104"/>
    <mergeCell ref="Y103:Y104"/>
    <mergeCell ref="Z103:Z104"/>
    <mergeCell ref="AA103:AA104"/>
    <mergeCell ref="AB103:AB104"/>
    <mergeCell ref="AC103:AC104"/>
    <mergeCell ref="AD103:AD104"/>
    <mergeCell ref="AE103:AE104"/>
    <mergeCell ref="AF103:AF104"/>
    <mergeCell ref="AG103:AG104"/>
    <mergeCell ref="AH103:AH104"/>
    <mergeCell ref="AI103:AI104"/>
    <mergeCell ref="AJ103:AJ104"/>
    <mergeCell ref="Y100:Y102"/>
    <mergeCell ref="Z100:Z102"/>
    <mergeCell ref="AA100:AA102"/>
    <mergeCell ref="AB100:AB102"/>
    <mergeCell ref="AC100:AC102"/>
    <mergeCell ref="AD100:AD102"/>
    <mergeCell ref="AD96:AD97"/>
    <mergeCell ref="AE96:AE97"/>
    <mergeCell ref="AF96:AF97"/>
    <mergeCell ref="AG96:AG97"/>
    <mergeCell ref="AH96:AH97"/>
    <mergeCell ref="AI96:AI97"/>
    <mergeCell ref="AJ96:AJ97"/>
    <mergeCell ref="AH93:AH94"/>
    <mergeCell ref="AI93:AI94"/>
    <mergeCell ref="AJ93:AJ94"/>
    <mergeCell ref="AD93:AD94"/>
    <mergeCell ref="AE93:AE94"/>
    <mergeCell ref="AF93:AF94"/>
    <mergeCell ref="AG93:AG94"/>
    <mergeCell ref="Y96:Y97"/>
    <mergeCell ref="Z96:Z97"/>
    <mergeCell ref="AA96:AA97"/>
    <mergeCell ref="AB96:AB97"/>
    <mergeCell ref="Y93:Y94"/>
    <mergeCell ref="Z93:Z94"/>
    <mergeCell ref="AA93:AA94"/>
    <mergeCell ref="AB93:AB94"/>
    <mergeCell ref="AC96:AC97"/>
    <mergeCell ref="AC93:AC94"/>
    <mergeCell ref="B93:B110"/>
    <mergeCell ref="D93:D94"/>
    <mergeCell ref="E93:E94"/>
    <mergeCell ref="F93:F94"/>
    <mergeCell ref="X93:X94"/>
    <mergeCell ref="E100:E102"/>
    <mergeCell ref="X100:X102"/>
    <mergeCell ref="D106:D108"/>
    <mergeCell ref="E106:E108"/>
    <mergeCell ref="F106:F108"/>
    <mergeCell ref="X106:X108"/>
    <mergeCell ref="W93:W94"/>
    <mergeCell ref="C96:C97"/>
    <mergeCell ref="J96:J97"/>
    <mergeCell ref="X96:X97"/>
    <mergeCell ref="C98:C102"/>
    <mergeCell ref="F98:F102"/>
    <mergeCell ref="I98:I101"/>
    <mergeCell ref="D100:D102"/>
    <mergeCell ref="W100:W102"/>
    <mergeCell ref="C103:C104"/>
    <mergeCell ref="W103:W104"/>
    <mergeCell ref="C106:C108"/>
    <mergeCell ref="I106:I108"/>
    <mergeCell ref="AJ90:AJ92"/>
    <mergeCell ref="B90:B92"/>
    <mergeCell ref="C90:C92"/>
    <mergeCell ref="D90:D92"/>
    <mergeCell ref="E90:E92"/>
    <mergeCell ref="F90:F92"/>
    <mergeCell ref="G90:G92"/>
    <mergeCell ref="H90:H92"/>
    <mergeCell ref="I90:I92"/>
    <mergeCell ref="AF84:AF85"/>
    <mergeCell ref="AG84:AG85"/>
    <mergeCell ref="AH84:AH85"/>
    <mergeCell ref="AI84:AI85"/>
    <mergeCell ref="AJ84:AJ85"/>
    <mergeCell ref="W84:W85"/>
    <mergeCell ref="X84:X85"/>
    <mergeCell ref="Y84:Y85"/>
    <mergeCell ref="Z84:Z85"/>
    <mergeCell ref="AA84:AA85"/>
    <mergeCell ref="AB84:AB85"/>
    <mergeCell ref="AC84:AC85"/>
    <mergeCell ref="AD84:AD85"/>
    <mergeCell ref="AE84:AE85"/>
    <mergeCell ref="S79:U79"/>
    <mergeCell ref="A81:A87"/>
    <mergeCell ref="B81:B87"/>
    <mergeCell ref="G81:G87"/>
    <mergeCell ref="I81:I87"/>
    <mergeCell ref="V81:V87"/>
    <mergeCell ref="C84:C85"/>
    <mergeCell ref="D84:D85"/>
    <mergeCell ref="E84:E85"/>
    <mergeCell ref="F84:F85"/>
    <mergeCell ref="A76:AJ76"/>
    <mergeCell ref="J77:U77"/>
    <mergeCell ref="W77:Z77"/>
    <mergeCell ref="AA77:AD77"/>
    <mergeCell ref="AE77:AH77"/>
    <mergeCell ref="A78:A80"/>
    <mergeCell ref="B78:B80"/>
    <mergeCell ref="C78:C80"/>
    <mergeCell ref="D78:D80"/>
    <mergeCell ref="E78:E80"/>
    <mergeCell ref="F78:F80"/>
    <mergeCell ref="G78:G80"/>
    <mergeCell ref="H78:H80"/>
    <mergeCell ref="I78:I80"/>
    <mergeCell ref="J78:U78"/>
    <mergeCell ref="V78:V80"/>
    <mergeCell ref="W78:Z78"/>
    <mergeCell ref="AA78:AD78"/>
    <mergeCell ref="AE78:AH78"/>
    <mergeCell ref="AI78:AI80"/>
    <mergeCell ref="AJ78:AJ80"/>
    <mergeCell ref="J79:L79"/>
    <mergeCell ref="M79:O79"/>
    <mergeCell ref="P79:R79"/>
    <mergeCell ref="AE61:AE67"/>
    <mergeCell ref="AF61:AF67"/>
    <mergeCell ref="AG61:AG67"/>
    <mergeCell ref="AH61:AH67"/>
    <mergeCell ref="AI61:AI67"/>
    <mergeCell ref="AJ61:AJ67"/>
    <mergeCell ref="C68:C71"/>
    <mergeCell ref="D68:D71"/>
    <mergeCell ref="E68:E71"/>
    <mergeCell ref="I68:I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V61:V75"/>
    <mergeCell ref="W61:W67"/>
    <mergeCell ref="X61:X67"/>
    <mergeCell ref="Y61:Y67"/>
    <mergeCell ref="Z61:Z67"/>
    <mergeCell ref="AA61:AA67"/>
    <mergeCell ref="AB61:AB67"/>
    <mergeCell ref="AC61:AC67"/>
    <mergeCell ref="AD61:AD67"/>
    <mergeCell ref="S59:U59"/>
    <mergeCell ref="A61:A75"/>
    <mergeCell ref="B61:B75"/>
    <mergeCell ref="C61:C67"/>
    <mergeCell ref="D61:D67"/>
    <mergeCell ref="E61:E67"/>
    <mergeCell ref="F61:F63"/>
    <mergeCell ref="G61:G74"/>
    <mergeCell ref="I61:I67"/>
    <mergeCell ref="I72:I74"/>
    <mergeCell ref="A56:AJ56"/>
    <mergeCell ref="J57:U57"/>
    <mergeCell ref="W57:Z57"/>
    <mergeCell ref="AA57:AD57"/>
    <mergeCell ref="AE57:AH57"/>
    <mergeCell ref="A58:A60"/>
    <mergeCell ref="B58:B60"/>
    <mergeCell ref="C58:C60"/>
    <mergeCell ref="D58:D60"/>
    <mergeCell ref="E58:E60"/>
    <mergeCell ref="F58:F60"/>
    <mergeCell ref="G58:G60"/>
    <mergeCell ref="H58:H60"/>
    <mergeCell ref="I58:I60"/>
    <mergeCell ref="J58:U58"/>
    <mergeCell ref="V58:V60"/>
    <mergeCell ref="W58:Z58"/>
    <mergeCell ref="AA58:AD58"/>
    <mergeCell ref="AE58:AH58"/>
    <mergeCell ref="AI58:AI60"/>
    <mergeCell ref="AJ58:AJ60"/>
    <mergeCell ref="J59:L59"/>
    <mergeCell ref="M59:O59"/>
    <mergeCell ref="P59:R59"/>
    <mergeCell ref="A44:A55"/>
    <mergeCell ref="B44:B55"/>
    <mergeCell ref="G44:G55"/>
    <mergeCell ref="C48:C49"/>
    <mergeCell ref="I48:I49"/>
    <mergeCell ref="AE40:AH40"/>
    <mergeCell ref="AA40:AD40"/>
    <mergeCell ref="W40:Z40"/>
    <mergeCell ref="J40:U40"/>
    <mergeCell ref="J41:U41"/>
    <mergeCell ref="V41:V43"/>
    <mergeCell ref="W41:Z41"/>
    <mergeCell ref="AA41:AD41"/>
    <mergeCell ref="AE41:AH41"/>
    <mergeCell ref="M12:O12"/>
    <mergeCell ref="P12:R12"/>
    <mergeCell ref="AI41:AI43"/>
    <mergeCell ref="AJ41:AJ43"/>
    <mergeCell ref="J42:L42"/>
    <mergeCell ref="M42:O42"/>
    <mergeCell ref="P42:R42"/>
    <mergeCell ref="S42:U42"/>
    <mergeCell ref="A41:A43"/>
    <mergeCell ref="B41:B43"/>
    <mergeCell ref="C41:C43"/>
    <mergeCell ref="D41:D43"/>
    <mergeCell ref="E41:E43"/>
    <mergeCell ref="F41:F43"/>
    <mergeCell ref="G41:G43"/>
    <mergeCell ref="H41:H43"/>
    <mergeCell ref="I41:I43"/>
    <mergeCell ref="C29:C32"/>
    <mergeCell ref="D29:D32"/>
    <mergeCell ref="A2:AC2"/>
    <mergeCell ref="A3:Z3"/>
    <mergeCell ref="A4:AC4"/>
    <mergeCell ref="A5:AC5"/>
    <mergeCell ref="A6:Z6"/>
    <mergeCell ref="A8:Z8"/>
    <mergeCell ref="A39:AJ39"/>
    <mergeCell ref="J10:U10"/>
    <mergeCell ref="W10:Z10"/>
    <mergeCell ref="A11:A13"/>
    <mergeCell ref="B11:B13"/>
    <mergeCell ref="C11:C13"/>
    <mergeCell ref="D11:D13"/>
    <mergeCell ref="E11:E13"/>
    <mergeCell ref="F11:F13"/>
    <mergeCell ref="G11:G13"/>
    <mergeCell ref="H11:H13"/>
    <mergeCell ref="I11:I13"/>
    <mergeCell ref="J11:U11"/>
    <mergeCell ref="V11:V13"/>
    <mergeCell ref="W11:Z11"/>
    <mergeCell ref="J12:L12"/>
    <mergeCell ref="S18:S23"/>
    <mergeCell ref="T18:T23"/>
    <mergeCell ref="S12:U12"/>
    <mergeCell ref="A14:A38"/>
    <mergeCell ref="B14:B38"/>
    <mergeCell ref="C14:C17"/>
    <mergeCell ref="D14:D15"/>
    <mergeCell ref="E14:E15"/>
    <mergeCell ref="F14:F15"/>
    <mergeCell ref="D16:D17"/>
    <mergeCell ref="E16:E17"/>
    <mergeCell ref="F16:F17"/>
    <mergeCell ref="C18:C23"/>
    <mergeCell ref="C25:C28"/>
    <mergeCell ref="D25:D28"/>
    <mergeCell ref="E25:E28"/>
    <mergeCell ref="F25:F28"/>
    <mergeCell ref="D18:D23"/>
    <mergeCell ref="E18:E23"/>
    <mergeCell ref="F18:F23"/>
    <mergeCell ref="C34:C36"/>
    <mergeCell ref="D34:D36"/>
    <mergeCell ref="E34:E36"/>
    <mergeCell ref="F34:F36"/>
    <mergeCell ref="G14:G38"/>
    <mergeCell ref="J14:J15"/>
    <mergeCell ref="K14:K15"/>
    <mergeCell ref="L14:L15"/>
    <mergeCell ref="M14:M15"/>
    <mergeCell ref="N14:N15"/>
    <mergeCell ref="M18:M23"/>
    <mergeCell ref="N18:N23"/>
    <mergeCell ref="K29:K32"/>
    <mergeCell ref="L29:L32"/>
    <mergeCell ref="E29:E32"/>
    <mergeCell ref="F29:F32"/>
    <mergeCell ref="I29:I32"/>
    <mergeCell ref="J29:J32"/>
    <mergeCell ref="U18:U23"/>
    <mergeCell ref="W18:W23"/>
    <mergeCell ref="U14:U15"/>
    <mergeCell ref="V14:V38"/>
    <mergeCell ref="W14:W15"/>
    <mergeCell ref="W16:W17"/>
    <mergeCell ref="J18:J23"/>
    <mergeCell ref="K18:K23"/>
    <mergeCell ref="I34:I36"/>
    <mergeCell ref="J34:J36"/>
    <mergeCell ref="K34:K36"/>
    <mergeCell ref="L34:L36"/>
    <mergeCell ref="M34:M36"/>
    <mergeCell ref="I37:I38"/>
    <mergeCell ref="L18:L23"/>
    <mergeCell ref="O14:O15"/>
    <mergeCell ref="P14:P15"/>
    <mergeCell ref="Q14:Q15"/>
    <mergeCell ref="R14:R15"/>
    <mergeCell ref="S14:S15"/>
    <mergeCell ref="AA14:AA15"/>
    <mergeCell ref="AB14:AB15"/>
    <mergeCell ref="AC14:AC15"/>
    <mergeCell ref="N34:N36"/>
    <mergeCell ref="O34:O36"/>
    <mergeCell ref="P34:P36"/>
    <mergeCell ref="Q34:Q36"/>
    <mergeCell ref="R34:R36"/>
    <mergeCell ref="S34:S36"/>
    <mergeCell ref="S29:S32"/>
    <mergeCell ref="X14:X15"/>
    <mergeCell ref="Y14:Y15"/>
    <mergeCell ref="Z14:Z15"/>
    <mergeCell ref="X16:X17"/>
    <mergeCell ref="Y16:Y17"/>
    <mergeCell ref="Z16:Z17"/>
    <mergeCell ref="Y18:Y23"/>
    <mergeCell ref="Z18:Z23"/>
    <mergeCell ref="X18:X23"/>
    <mergeCell ref="T14:T15"/>
    <mergeCell ref="O18:O23"/>
    <mergeCell ref="P18:P23"/>
    <mergeCell ref="Q18:Q23"/>
    <mergeCell ref="R18:R23"/>
    <mergeCell ref="AD14:AD15"/>
    <mergeCell ref="AJ14:AJ15"/>
    <mergeCell ref="AA16:AA17"/>
    <mergeCell ref="AB16:AB17"/>
    <mergeCell ref="AC16:AC17"/>
    <mergeCell ref="AD16:AD17"/>
    <mergeCell ref="T34:T36"/>
    <mergeCell ref="U34:U36"/>
    <mergeCell ref="W34:W36"/>
    <mergeCell ref="X34:X36"/>
    <mergeCell ref="Y34:Y36"/>
    <mergeCell ref="Z34:Z36"/>
    <mergeCell ref="Z29:Z32"/>
    <mergeCell ref="AA34:AA36"/>
    <mergeCell ref="AB34:AB36"/>
    <mergeCell ref="AC34:AC36"/>
    <mergeCell ref="AD34:AD36"/>
    <mergeCell ref="AJ34:AJ36"/>
    <mergeCell ref="AJ16:AJ17"/>
    <mergeCell ref="AA18:AA23"/>
    <mergeCell ref="AB18:AB23"/>
    <mergeCell ref="AC18:AC23"/>
    <mergeCell ref="AD18:AD23"/>
    <mergeCell ref="AJ18:AJ23"/>
    <mergeCell ref="AF18:AF23"/>
    <mergeCell ref="AG18:AG23"/>
    <mergeCell ref="AH18:AH23"/>
    <mergeCell ref="AA11:AD11"/>
    <mergeCell ref="AA10:AD10"/>
    <mergeCell ref="A9:AJ9"/>
    <mergeCell ref="AE11:AH11"/>
    <mergeCell ref="AJ11:AJ13"/>
    <mergeCell ref="AA29:AA32"/>
    <mergeCell ref="AB29:AB32"/>
    <mergeCell ref="AC29:AC32"/>
    <mergeCell ref="AD29:AD32"/>
    <mergeCell ref="AJ29:AJ32"/>
    <mergeCell ref="T29:T32"/>
    <mergeCell ref="U29:U32"/>
    <mergeCell ref="W29:W32"/>
    <mergeCell ref="X29:X32"/>
    <mergeCell ref="Y29:Y32"/>
    <mergeCell ref="M29:M32"/>
    <mergeCell ref="N29:N32"/>
    <mergeCell ref="O29:O32"/>
    <mergeCell ref="P29:P32"/>
    <mergeCell ref="Q29:Q32"/>
    <mergeCell ref="R29:R32"/>
    <mergeCell ref="AI34:AI36"/>
    <mergeCell ref="AE10:AH10"/>
    <mergeCell ref="AH29:AH32"/>
    <mergeCell ref="AI11:AI13"/>
    <mergeCell ref="AI14:AI15"/>
    <mergeCell ref="AI16:AI17"/>
    <mergeCell ref="AI18:AI23"/>
    <mergeCell ref="AI29:AI32"/>
    <mergeCell ref="AE34:AE36"/>
    <mergeCell ref="AF34:AF36"/>
    <mergeCell ref="AG34:AG36"/>
    <mergeCell ref="AH34:AH36"/>
    <mergeCell ref="AE14:AE15"/>
    <mergeCell ref="AF14:AF15"/>
    <mergeCell ref="AH14:AH15"/>
    <mergeCell ref="AE29:AE32"/>
    <mergeCell ref="AF29:AF32"/>
    <mergeCell ref="AG29:AG32"/>
    <mergeCell ref="AG14:AG15"/>
    <mergeCell ref="AG16:AG17"/>
    <mergeCell ref="AH16:AH17"/>
    <mergeCell ref="AF16:AF17"/>
    <mergeCell ref="AE16:AE17"/>
    <mergeCell ref="AE18:AE23"/>
  </mergeCells>
  <dataValidations disablePrompts="1" count="1">
    <dataValidation allowBlank="1" showInputMessage="1" showErrorMessage="1" prompt="La meta si es producto o entregable intermedio no cubre meta del producto o entregable final de las metas del PEI" sqref="E11:E13 E41:E43 E58:E60 E78:E80 E90:E92 E113:E115" xr:uid="{329A0CE0-AAC3-4C58-B504-2001DE344C38}"/>
  </dataValidations>
  <pageMargins left="0.25" right="0.25" top="0.75" bottom="0.75" header="0.3" footer="0.3"/>
  <pageSetup paperSize="17" scale="43" fitToHeight="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POA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 Antonio Reyes Vargas</dc:creator>
  <cp:lastModifiedBy>Eddy Aybar</cp:lastModifiedBy>
  <cp:lastPrinted>2024-03-20T19:25:29Z</cp:lastPrinted>
  <dcterms:created xsi:type="dcterms:W3CDTF">2024-03-14T15:08:02Z</dcterms:created>
  <dcterms:modified xsi:type="dcterms:W3CDTF">2024-03-20T19:27:00Z</dcterms:modified>
</cp:coreProperties>
</file>