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6-Compras/Pago Proveedores/2023/"/>
    </mc:Choice>
  </mc:AlternateContent>
  <xr:revisionPtr revIDLastSave="2" documentId="8_{B47A46C0-68FC-4440-A2BD-AC92BC0F2854}" xr6:coauthVersionLast="47" xr6:coauthVersionMax="47" xr10:uidLastSave="{E9EF570B-93CF-46D3-8B90-2262821C489E}"/>
  <bookViews>
    <workbookView xWindow="-120" yWindow="-120" windowWidth="29040" windowHeight="15720" xr2:uid="{1BF69EA9-E7F1-4FE0-9F2C-A59AACC56871}"/>
  </bookViews>
  <sheets>
    <sheet name="CUENTAS PAGAD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J17" i="1"/>
  <c r="J18" i="1"/>
  <c r="J19" i="1"/>
  <c r="J20" i="1"/>
  <c r="J21" i="1"/>
  <c r="J22" i="1"/>
  <c r="J23" i="1"/>
  <c r="J68" i="1" s="1"/>
  <c r="J24" i="1"/>
  <c r="J25" i="1"/>
  <c r="J26" i="1"/>
  <c r="J27" i="1"/>
  <c r="J28" i="1"/>
  <c r="J29" i="1"/>
  <c r="J30" i="1"/>
  <c r="J31" i="1"/>
  <c r="J32" i="1"/>
  <c r="J33" i="1"/>
  <c r="I68" i="1"/>
  <c r="K68" i="1"/>
  <c r="L68" i="1"/>
</calcChain>
</file>

<file path=xl/sharedStrings.xml><?xml version="1.0" encoding="utf-8"?>
<sst xmlns="http://schemas.openxmlformats.org/spreadsheetml/2006/main" count="125" uniqueCount="75">
  <si>
    <t>Estatus puede ser Completo, pendiente y atrasado.</t>
  </si>
  <si>
    <t>Leyenda:</t>
  </si>
  <si>
    <t>Completo</t>
  </si>
  <si>
    <t>PAGO SERV IMPRESION DESDE 01/08/2023 AL 31/08/2023</t>
  </si>
  <si>
    <t>ALL OFFICE SOLUTIONS</t>
  </si>
  <si>
    <t>B1500001912</t>
  </si>
  <si>
    <t>PAGO TICKETS COMBUSTIBLES SEPT 2023</t>
  </si>
  <si>
    <t>DISTRIBUIDORES INTERNACIONALES DE PETROLEO</t>
  </si>
  <si>
    <t>B1500028397</t>
  </si>
  <si>
    <t>14/10/2023</t>
  </si>
  <si>
    <t>14/09/2023</t>
  </si>
  <si>
    <t>PAGO LIQUIDACION DE IMPUESTOS 10030-CL11-2307-001E5A</t>
  </si>
  <si>
    <t>DIRECCION GENERAL DE ADUANAS</t>
  </si>
  <si>
    <t>N/A</t>
  </si>
  <si>
    <t>PAGO SERV CORRESP SEPTIEMBRE 2023</t>
  </si>
  <si>
    <t>ALTICE DOMINICANA</t>
  </si>
  <si>
    <t>B1500054222</t>
  </si>
  <si>
    <t>19/10/2023</t>
  </si>
  <si>
    <t>19/09/2023</t>
  </si>
  <si>
    <t>NOMINA VIATICOS DENTRODEL PAIS CORRESP AGOSTO 2023</t>
  </si>
  <si>
    <t>NOMINA VIATICOS</t>
  </si>
  <si>
    <t>PAGO SERV ALIMENTACION CORESP T4</t>
  </si>
  <si>
    <t>BROD CATERING</t>
  </si>
  <si>
    <t>B1500000050</t>
  </si>
  <si>
    <t>13/10/2023</t>
  </si>
  <si>
    <t>13/09/2023</t>
  </si>
  <si>
    <t>PAGO PRODUCTO 1 CORRESP CONSULTORIA</t>
  </si>
  <si>
    <t>BULAMRO XAVIER RODRIGUEZ ROMAN</t>
  </si>
  <si>
    <t>B1700000019</t>
  </si>
  <si>
    <t>PAGO 60% POR LA ENTREGA DEL PRODCUTO 1</t>
  </si>
  <si>
    <t>FUNDACION PUNTA CANA</t>
  </si>
  <si>
    <t>B1500000310</t>
  </si>
  <si>
    <t>PAGO CORRESP. SEPTIEMBRE 2023</t>
  </si>
  <si>
    <t>HUMANO SEGUROS</t>
  </si>
  <si>
    <t>B1500029058</t>
  </si>
  <si>
    <t>PAGO SUSCRIPCION PLATAFORMA RELATIVA DERECHO-DELIMITACION MARITIMA</t>
  </si>
  <si>
    <t>BANCO DE RESERVAS DE LA REP. DOM.</t>
  </si>
  <si>
    <t>22/09/2023</t>
  </si>
  <si>
    <t>16/05/2023</t>
  </si>
  <si>
    <t>LIGA NAVLA DOMINICANA</t>
  </si>
  <si>
    <t>B1500000149</t>
  </si>
  <si>
    <t>PAGO ALQUILER CORRESP A ASEPT 2023</t>
  </si>
  <si>
    <t>FONT VELLA INTERVEST</t>
  </si>
  <si>
    <t>B1500000033</t>
  </si>
  <si>
    <t>PAGO ENERGIA ELECTRICA CORRESP. AGOSTO 2023</t>
  </si>
  <si>
    <t>EDESUR DOMINICANA</t>
  </si>
  <si>
    <t>B1500397075</t>
  </si>
  <si>
    <t>31/09/2023</t>
  </si>
  <si>
    <t>31/08/2023</t>
  </si>
  <si>
    <t>E450000019572</t>
  </si>
  <si>
    <t>27/09/2023</t>
  </si>
  <si>
    <t>E450000019545</t>
  </si>
  <si>
    <t>E45000001992</t>
  </si>
  <si>
    <t>E450000018138</t>
  </si>
  <si>
    <t>16/08/2023</t>
  </si>
  <si>
    <t>16/09/2023</t>
  </si>
  <si>
    <t>PAGO SERV. CORRESP. AGOSTO 2023</t>
  </si>
  <si>
    <t>COMPAÑIA DOMIMICANA DE TELEFONOS C POR A</t>
  </si>
  <si>
    <t>E450000019091</t>
  </si>
  <si>
    <t>ESTADO</t>
  </si>
  <si>
    <t>MONTO PENDIENTE</t>
  </si>
  <si>
    <t>MONTO PAGADO A LA FECHA</t>
  </si>
  <si>
    <t>MONTO FACTURADO</t>
  </si>
  <si>
    <t>CONCEPTO</t>
  </si>
  <si>
    <t>PROVEEDOR</t>
  </si>
  <si>
    <t>NCF</t>
  </si>
  <si>
    <t>RNC</t>
  </si>
  <si>
    <t>FECHA FIN FACTURA</t>
  </si>
  <si>
    <t>FECHA</t>
  </si>
  <si>
    <t xml:space="preserve">NO. </t>
  </si>
  <si>
    <t>CUENTAS PAGADAS</t>
  </si>
  <si>
    <t>DESDE 01 Al 30 SEPTIEMBRE 2023</t>
  </si>
  <si>
    <t>PASIVOS CORRIENTES</t>
  </si>
  <si>
    <t>PASIVOS</t>
  </si>
  <si>
    <t xml:space="preserve">AUTORIDAD NACIONAL DE ASUNTOS MARITIMOS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</si>
</sst>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2"/>
      <color theme="0"/>
      <name val="Calibri"/>
      <family val="2"/>
      <scheme val="minor"/>
    </font>
    <font>
      <b/>
      <sz val="11"/>
      <color rgb="FF00B0F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499984740745262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5" fillId="2" borderId="0" xfId="0" applyFont="1" applyFill="1"/>
    <xf numFmtId="43" fontId="0" fillId="2" borderId="0" xfId="1" applyFont="1" applyFill="1"/>
    <xf numFmtId="0" fontId="5" fillId="2" borderId="1" xfId="0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0" fontId="5" fillId="2" borderId="4" xfId="0" applyFont="1" applyFill="1" applyBorder="1"/>
    <xf numFmtId="0" fontId="5" fillId="2" borderId="5" xfId="0" applyFont="1" applyFill="1" applyBorder="1"/>
    <xf numFmtId="0" fontId="5" fillId="3" borderId="6" xfId="0" applyFont="1" applyFill="1" applyBorder="1"/>
    <xf numFmtId="0" fontId="6" fillId="3" borderId="7" xfId="0" applyFont="1" applyFill="1" applyBorder="1"/>
    <xf numFmtId="0" fontId="7" fillId="2" borderId="0" xfId="0" applyFont="1" applyFill="1"/>
    <xf numFmtId="0" fontId="4" fillId="2" borderId="0" xfId="0" applyFont="1" applyFill="1"/>
    <xf numFmtId="43" fontId="8" fillId="4" borderId="8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43" fontId="7" fillId="2" borderId="0" xfId="1" applyFont="1" applyFill="1" applyAlignment="1">
      <alignment horizontal="center" vertical="center"/>
    </xf>
    <xf numFmtId="43" fontId="7" fillId="2" borderId="0" xfId="1" applyFont="1" applyFill="1" applyAlignment="1">
      <alignment horizontal="center"/>
    </xf>
    <xf numFmtId="0" fontId="7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center"/>
    </xf>
    <xf numFmtId="14" fontId="9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43" fontId="9" fillId="2" borderId="0" xfId="0" applyNumberFormat="1" applyFont="1" applyFill="1" applyAlignment="1">
      <alignment horizontal="center"/>
    </xf>
    <xf numFmtId="43" fontId="9" fillId="2" borderId="0" xfId="1" applyFont="1" applyFill="1" applyBorder="1" applyAlignment="1">
      <alignment horizontal="center"/>
    </xf>
    <xf numFmtId="43" fontId="9" fillId="2" borderId="0" xfId="1" applyFont="1" applyFill="1" applyBorder="1" applyAlignment="1">
      <alignment horizontal="left"/>
    </xf>
    <xf numFmtId="0" fontId="9" fillId="2" borderId="0" xfId="0" applyFont="1" applyFill="1" applyAlignment="1">
      <alignment wrapText="1"/>
    </xf>
    <xf numFmtId="0" fontId="9" fillId="2" borderId="0" xfId="0" applyFont="1" applyFill="1" applyAlignment="1">
      <alignment horizontal="left"/>
    </xf>
    <xf numFmtId="14" fontId="9" fillId="2" borderId="0" xfId="0" applyNumberFormat="1" applyFont="1" applyFill="1" applyAlignment="1">
      <alignment horizontal="left"/>
    </xf>
    <xf numFmtId="0" fontId="9" fillId="2" borderId="0" xfId="0" applyFont="1" applyFill="1" applyAlignment="1">
      <alignment horizontal="center"/>
    </xf>
    <xf numFmtId="43" fontId="9" fillId="2" borderId="0" xfId="0" applyNumberFormat="1" applyFont="1" applyFill="1" applyAlignment="1">
      <alignment vertical="center"/>
    </xf>
    <xf numFmtId="43" fontId="9" fillId="2" borderId="0" xfId="1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10" fillId="2" borderId="0" xfId="0" applyFont="1" applyFill="1" applyAlignment="1">
      <alignment horizontal="center"/>
    </xf>
    <xf numFmtId="43" fontId="9" fillId="2" borderId="0" xfId="0" applyNumberFormat="1" applyFont="1" applyFill="1"/>
    <xf numFmtId="0" fontId="9" fillId="2" borderId="0" xfId="0" applyFont="1" applyFill="1"/>
    <xf numFmtId="0" fontId="9" fillId="2" borderId="5" xfId="0" applyFont="1" applyFill="1" applyBorder="1" applyAlignment="1">
      <alignment horizontal="left"/>
    </xf>
    <xf numFmtId="0" fontId="3" fillId="2" borderId="0" xfId="0" applyFont="1" applyFill="1" applyAlignment="1">
      <alignment horizontal="center" vertical="center" wrapText="1"/>
    </xf>
    <xf numFmtId="43" fontId="8" fillId="2" borderId="0" xfId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43" fontId="3" fillId="2" borderId="9" xfId="0" applyNumberFormat="1" applyFont="1" applyFill="1" applyBorder="1" applyAlignment="1">
      <alignment horizontal="center" vertical="center" wrapText="1"/>
    </xf>
    <xf numFmtId="14" fontId="0" fillId="0" borderId="9" xfId="0" applyNumberFormat="1" applyBorder="1" applyAlignment="1">
      <alignment horizontal="center" vertical="center"/>
    </xf>
    <xf numFmtId="43" fontId="0" fillId="0" borderId="9" xfId="1" applyFont="1" applyBorder="1"/>
    <xf numFmtId="0" fontId="0" fillId="0" borderId="9" xfId="0" applyBorder="1" applyAlignment="1">
      <alignment horizontal="center" wrapText="1"/>
    </xf>
    <xf numFmtId="0" fontId="0" fillId="0" borderId="9" xfId="0" applyBorder="1" applyAlignment="1">
      <alignment horizontal="left" wrapText="1"/>
    </xf>
    <xf numFmtId="0" fontId="0" fillId="0" borderId="9" xfId="0" applyBorder="1" applyAlignment="1">
      <alignment horizontal="left"/>
    </xf>
    <xf numFmtId="0" fontId="3" fillId="2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14" fontId="0" fillId="0" borderId="9" xfId="0" applyNumberFormat="1" applyBorder="1" applyAlignment="1">
      <alignment vertical="center"/>
    </xf>
    <xf numFmtId="0" fontId="0" fillId="0" borderId="9" xfId="0" applyBorder="1" applyAlignment="1">
      <alignment vertical="center" wrapText="1"/>
    </xf>
    <xf numFmtId="14" fontId="0" fillId="0" borderId="9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43" fontId="0" fillId="2" borderId="9" xfId="1" applyFont="1" applyFill="1" applyBorder="1" applyAlignment="1">
      <alignment horizontal="right"/>
    </xf>
    <xf numFmtId="43" fontId="0" fillId="2" borderId="9" xfId="1" applyFont="1" applyFill="1" applyBorder="1"/>
    <xf numFmtId="0" fontId="0" fillId="2" borderId="9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center"/>
    </xf>
    <xf numFmtId="0" fontId="3" fillId="2" borderId="11" xfId="0" applyFont="1" applyFill="1" applyBorder="1" applyAlignment="1">
      <alignment horizontal="left" vertical="center"/>
    </xf>
    <xf numFmtId="14" fontId="0" fillId="2" borderId="9" xfId="0" applyNumberFormat="1" applyFill="1" applyBorder="1" applyAlignment="1">
      <alignment horizontal="center" vertical="center"/>
    </xf>
    <xf numFmtId="0" fontId="0" fillId="2" borderId="9" xfId="0" applyFill="1" applyBorder="1" applyAlignment="1">
      <alignment horizontal="left" wrapText="1"/>
    </xf>
    <xf numFmtId="14" fontId="0" fillId="2" borderId="9" xfId="0" applyNumberFormat="1" applyFill="1" applyBorder="1" applyAlignment="1">
      <alignment horizontal="center"/>
    </xf>
    <xf numFmtId="0" fontId="3" fillId="2" borderId="15" xfId="0" applyFont="1" applyFill="1" applyBorder="1" applyAlignment="1">
      <alignment vertical="center"/>
    </xf>
    <xf numFmtId="43" fontId="0" fillId="0" borderId="9" xfId="1" applyFont="1" applyBorder="1" applyAlignment="1">
      <alignment horizontal="right"/>
    </xf>
    <xf numFmtId="14" fontId="0" fillId="2" borderId="10" xfId="0" applyNumberFormat="1" applyFill="1" applyBorder="1" applyAlignment="1">
      <alignment horizontal="center"/>
    </xf>
    <xf numFmtId="14" fontId="0" fillId="2" borderId="13" xfId="0" applyNumberFormat="1" applyFill="1" applyBorder="1" applyAlignment="1">
      <alignment horizontal="center"/>
    </xf>
    <xf numFmtId="0" fontId="0" fillId="0" borderId="9" xfId="0" applyBorder="1" applyAlignment="1">
      <alignment horizontal="center" vertical="center"/>
    </xf>
    <xf numFmtId="14" fontId="0" fillId="2" borderId="16" xfId="0" applyNumberFormat="1" applyFill="1" applyBorder="1" applyAlignment="1">
      <alignment horizontal="center"/>
    </xf>
    <xf numFmtId="14" fontId="0" fillId="2" borderId="17" xfId="0" applyNumberFormat="1" applyFill="1" applyBorder="1" applyAlignment="1">
      <alignment horizontal="center"/>
    </xf>
    <xf numFmtId="14" fontId="0" fillId="2" borderId="14" xfId="0" applyNumberFormat="1" applyFill="1" applyBorder="1" applyAlignment="1">
      <alignment horizontal="center"/>
    </xf>
    <xf numFmtId="0" fontId="2" fillId="5" borderId="9" xfId="0" applyFont="1" applyFill="1" applyBorder="1" applyAlignment="1">
      <alignment horizontal="center" vertical="center" wrapText="1"/>
    </xf>
    <xf numFmtId="43" fontId="11" fillId="5" borderId="9" xfId="1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3" fillId="2" borderId="14" xfId="0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right" vertical="center"/>
    </xf>
    <xf numFmtId="0" fontId="0" fillId="0" borderId="9" xfId="0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1691416</xdr:colOff>
      <xdr:row>0</xdr:row>
      <xdr:rowOff>110154</xdr:rowOff>
    </xdr:from>
    <xdr:ext cx="1065232" cy="633805"/>
    <xdr:pic>
      <xdr:nvPicPr>
        <xdr:cNvPr id="2" name="Picture 4">
          <a:extLst>
            <a:ext uri="{FF2B5EF4-FFF2-40B4-BE49-F238E27FC236}">
              <a16:creationId xmlns:a16="http://schemas.microsoft.com/office/drawing/2014/main" id="{08551B7D-9F89-4D48-A8B1-5857F5B4CD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7115063" y="110154"/>
          <a:ext cx="1065232" cy="63380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08786-4ED6-4F59-AAC9-CFEDAF3C0F29}">
  <sheetPr>
    <tabColor rgb="FF92D050"/>
    <pageSetUpPr fitToPage="1"/>
  </sheetPr>
  <dimension ref="A1:L71"/>
  <sheetViews>
    <sheetView tabSelected="1" zoomScale="85" zoomScaleNormal="85" workbookViewId="0">
      <selection activeCell="F82" sqref="F82"/>
    </sheetView>
  </sheetViews>
  <sheetFormatPr defaultColWidth="11.42578125" defaultRowHeight="15" x14ac:dyDescent="0.25"/>
  <cols>
    <col min="1" max="2" width="5.85546875" customWidth="1"/>
    <col min="3" max="3" width="13.140625" customWidth="1"/>
    <col min="4" max="4" width="29.7109375" customWidth="1"/>
    <col min="5" max="5" width="0.140625" customWidth="1"/>
    <col min="6" max="6" width="26.5703125" customWidth="1"/>
    <col min="7" max="7" width="38.42578125" customWidth="1"/>
    <col min="8" max="8" width="35.28515625" customWidth="1"/>
    <col min="9" max="9" width="19.28515625" style="1" customWidth="1"/>
    <col min="10" max="10" width="21.7109375" customWidth="1"/>
    <col min="11" max="11" width="13.85546875" style="1" customWidth="1"/>
    <col min="12" max="12" width="13.140625" bestFit="1" customWidth="1"/>
  </cols>
  <sheetData>
    <row r="1" spans="1:12" x14ac:dyDescent="0.25">
      <c r="A1" s="2"/>
      <c r="B1" s="2"/>
      <c r="C1" s="2"/>
      <c r="D1" s="2"/>
      <c r="E1" s="2"/>
      <c r="F1" s="2"/>
      <c r="G1" s="2"/>
      <c r="H1" s="2"/>
      <c r="I1" s="3"/>
      <c r="J1" s="2"/>
      <c r="K1" s="3"/>
      <c r="L1" s="2"/>
    </row>
    <row r="2" spans="1:12" x14ac:dyDescent="0.25">
      <c r="A2" s="2"/>
      <c r="B2" s="2"/>
      <c r="C2" s="2"/>
      <c r="D2" s="2"/>
      <c r="E2" s="2"/>
      <c r="F2" s="2"/>
      <c r="G2" s="2"/>
      <c r="H2" s="2"/>
      <c r="I2" s="3"/>
      <c r="J2" s="2"/>
      <c r="K2" s="3"/>
      <c r="L2" s="2"/>
    </row>
    <row r="3" spans="1:12" x14ac:dyDescent="0.25">
      <c r="A3" s="2"/>
      <c r="B3" s="2"/>
      <c r="C3" s="2"/>
      <c r="D3" s="2"/>
      <c r="E3" s="2"/>
      <c r="F3" s="2"/>
      <c r="G3" s="2"/>
      <c r="H3" s="2"/>
      <c r="I3" s="3"/>
      <c r="J3" s="2"/>
      <c r="K3" s="3"/>
      <c r="L3" s="2"/>
    </row>
    <row r="4" spans="1:12" x14ac:dyDescent="0.25">
      <c r="A4" s="2"/>
      <c r="B4" s="2"/>
      <c r="C4" s="2"/>
      <c r="D4" s="2"/>
      <c r="E4" s="2"/>
      <c r="F4" s="2"/>
      <c r="G4" s="2"/>
      <c r="H4" s="2"/>
      <c r="I4" s="3"/>
      <c r="J4" s="2"/>
      <c r="K4" s="3"/>
      <c r="L4" s="2"/>
    </row>
    <row r="5" spans="1:12" ht="15.75" x14ac:dyDescent="0.25">
      <c r="A5" s="2"/>
      <c r="B5" s="81" t="s">
        <v>74</v>
      </c>
      <c r="C5" s="81"/>
      <c r="D5" s="81"/>
      <c r="E5" s="81"/>
      <c r="F5" s="81"/>
      <c r="G5" s="81"/>
      <c r="H5" s="81"/>
      <c r="I5" s="81"/>
      <c r="J5" s="81"/>
      <c r="K5" s="81"/>
      <c r="L5" s="81"/>
    </row>
    <row r="6" spans="1:12" ht="15.75" hidden="1" x14ac:dyDescent="0.25">
      <c r="A6" s="2"/>
      <c r="B6" s="82" t="s">
        <v>73</v>
      </c>
      <c r="C6" s="82"/>
      <c r="D6" s="82"/>
      <c r="E6" s="82"/>
      <c r="F6" s="82"/>
      <c r="G6" s="82"/>
      <c r="H6" s="82"/>
      <c r="I6" s="82"/>
      <c r="J6" s="82"/>
      <c r="K6" s="82"/>
      <c r="L6" s="82"/>
    </row>
    <row r="7" spans="1:12" ht="15.75" hidden="1" x14ac:dyDescent="0.25">
      <c r="A7" s="2"/>
      <c r="B7" s="81" t="s">
        <v>72</v>
      </c>
      <c r="C7" s="81"/>
      <c r="D7" s="81"/>
      <c r="E7" s="81"/>
      <c r="F7" s="81"/>
      <c r="G7" s="81"/>
      <c r="H7" s="81"/>
      <c r="I7" s="81"/>
      <c r="J7" s="81"/>
      <c r="K7" s="81"/>
      <c r="L7" s="81"/>
    </row>
    <row r="8" spans="1:12" ht="15.75" x14ac:dyDescent="0.25">
      <c r="A8" s="2"/>
      <c r="B8" s="82" t="s">
        <v>71</v>
      </c>
      <c r="C8" s="82"/>
      <c r="D8" s="82"/>
      <c r="E8" s="82"/>
      <c r="F8" s="82"/>
      <c r="G8" s="82"/>
      <c r="H8" s="82"/>
      <c r="I8" s="82"/>
      <c r="J8" s="82"/>
      <c r="K8" s="82"/>
      <c r="L8" s="82"/>
    </row>
    <row r="9" spans="1:12" ht="15.75" x14ac:dyDescent="0.25">
      <c r="A9" s="2"/>
      <c r="B9" s="82" t="s">
        <v>70</v>
      </c>
      <c r="C9" s="82"/>
      <c r="D9" s="82"/>
      <c r="E9" s="82"/>
      <c r="F9" s="82"/>
      <c r="G9" s="82"/>
      <c r="H9" s="82"/>
      <c r="I9" s="82"/>
      <c r="J9" s="82"/>
      <c r="K9" s="82"/>
      <c r="L9" s="82"/>
    </row>
    <row r="10" spans="1:12" ht="15.75" customHeight="1" x14ac:dyDescent="0.25">
      <c r="A10" s="2"/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</row>
    <row r="11" spans="1:12" ht="15.75" x14ac:dyDescent="0.25">
      <c r="A11" s="2"/>
      <c r="B11" s="2"/>
      <c r="C11" s="2"/>
      <c r="D11" s="2"/>
      <c r="E11" s="2"/>
      <c r="F11" s="2"/>
      <c r="G11" s="2"/>
      <c r="H11" s="2"/>
      <c r="I11" s="20"/>
      <c r="J11" s="13"/>
      <c r="K11" s="3"/>
      <c r="L11" s="2"/>
    </row>
    <row r="12" spans="1:12" ht="15.75" hidden="1" x14ac:dyDescent="0.25">
      <c r="A12" s="2"/>
      <c r="B12" s="2"/>
      <c r="C12" s="2"/>
      <c r="D12" s="2"/>
      <c r="E12" s="2"/>
      <c r="F12" s="2"/>
      <c r="G12" s="13"/>
      <c r="H12" s="13"/>
      <c r="I12" s="18"/>
      <c r="J12" s="13"/>
      <c r="K12" s="3"/>
      <c r="L12" s="2"/>
    </row>
    <row r="13" spans="1:12" ht="15.75" hidden="1" x14ac:dyDescent="0.25">
      <c r="A13" s="2"/>
      <c r="B13" s="2"/>
      <c r="C13" s="2"/>
      <c r="D13" s="2"/>
      <c r="E13" s="2"/>
      <c r="F13" s="2"/>
      <c r="G13" s="13"/>
      <c r="H13" s="13"/>
      <c r="I13" s="18"/>
      <c r="J13" s="13"/>
      <c r="K13" s="3"/>
      <c r="L13" s="2"/>
    </row>
    <row r="14" spans="1:12" ht="15.75" x14ac:dyDescent="0.25">
      <c r="A14" s="2"/>
      <c r="B14" s="2"/>
      <c r="C14" s="2"/>
      <c r="D14" s="2"/>
      <c r="E14" s="2"/>
      <c r="F14" s="2"/>
      <c r="G14" s="13"/>
      <c r="H14" s="13"/>
      <c r="I14" s="18"/>
      <c r="J14" s="13"/>
      <c r="K14" s="3"/>
      <c r="L14" s="2"/>
    </row>
    <row r="15" spans="1:12" ht="31.5" x14ac:dyDescent="0.25">
      <c r="A15" s="2"/>
      <c r="B15" s="76" t="s">
        <v>69</v>
      </c>
      <c r="C15" s="75" t="s">
        <v>68</v>
      </c>
      <c r="D15" s="75" t="s">
        <v>67</v>
      </c>
      <c r="E15" s="74" t="s">
        <v>66</v>
      </c>
      <c r="F15" s="74" t="s">
        <v>65</v>
      </c>
      <c r="G15" s="73" t="s">
        <v>64</v>
      </c>
      <c r="H15" s="73" t="s">
        <v>63</v>
      </c>
      <c r="I15" s="72" t="s">
        <v>62</v>
      </c>
      <c r="J15" s="72" t="s">
        <v>61</v>
      </c>
      <c r="K15" s="71" t="s">
        <v>60</v>
      </c>
      <c r="L15" s="71" t="s">
        <v>59</v>
      </c>
    </row>
    <row r="16" spans="1:12" x14ac:dyDescent="0.25">
      <c r="A16" s="2"/>
      <c r="B16" s="77">
        <v>1</v>
      </c>
      <c r="C16" s="70" t="s">
        <v>50</v>
      </c>
      <c r="D16" s="69" t="s">
        <v>50</v>
      </c>
      <c r="E16" s="59"/>
      <c r="F16" s="67" t="s">
        <v>58</v>
      </c>
      <c r="G16" s="87" t="s">
        <v>57</v>
      </c>
      <c r="H16" s="87" t="s">
        <v>56</v>
      </c>
      <c r="I16" s="44">
        <v>45980.319999999992</v>
      </c>
      <c r="J16" s="64">
        <f t="shared" ref="J16:J33" si="0">+I16</f>
        <v>45980.319999999992</v>
      </c>
      <c r="K16" s="42">
        <v>0</v>
      </c>
      <c r="L16" s="41" t="s">
        <v>2</v>
      </c>
    </row>
    <row r="17" spans="1:12" x14ac:dyDescent="0.25">
      <c r="A17" s="2"/>
      <c r="B17" s="78"/>
      <c r="C17" s="66" t="s">
        <v>55</v>
      </c>
      <c r="D17" s="68" t="s">
        <v>54</v>
      </c>
      <c r="E17" s="59"/>
      <c r="F17" s="67" t="s">
        <v>53</v>
      </c>
      <c r="G17" s="87"/>
      <c r="H17" s="87"/>
      <c r="I17" s="44">
        <v>34669.96</v>
      </c>
      <c r="J17" s="64">
        <f t="shared" si="0"/>
        <v>34669.96</v>
      </c>
      <c r="K17" s="42">
        <v>0</v>
      </c>
      <c r="L17" s="41" t="s">
        <v>2</v>
      </c>
    </row>
    <row r="18" spans="1:12" x14ac:dyDescent="0.25">
      <c r="A18" s="2"/>
      <c r="B18" s="78"/>
      <c r="C18" s="66" t="s">
        <v>50</v>
      </c>
      <c r="D18" s="68" t="s">
        <v>50</v>
      </c>
      <c r="E18" s="59"/>
      <c r="F18" s="67" t="s">
        <v>52</v>
      </c>
      <c r="G18" s="87"/>
      <c r="H18" s="87"/>
      <c r="I18" s="44">
        <v>2067</v>
      </c>
      <c r="J18" s="64">
        <f t="shared" si="0"/>
        <v>2067</v>
      </c>
      <c r="K18" s="42">
        <v>0</v>
      </c>
      <c r="L18" s="41" t="s">
        <v>2</v>
      </c>
    </row>
    <row r="19" spans="1:12" ht="15" customHeight="1" x14ac:dyDescent="0.25">
      <c r="A19" s="2"/>
      <c r="B19" s="78"/>
      <c r="C19" s="66" t="s">
        <v>50</v>
      </c>
      <c r="D19" s="68" t="s">
        <v>50</v>
      </c>
      <c r="E19" s="59"/>
      <c r="F19" s="67" t="s">
        <v>51</v>
      </c>
      <c r="G19" s="87"/>
      <c r="H19" s="87"/>
      <c r="I19" s="44">
        <v>1893.15</v>
      </c>
      <c r="J19" s="64">
        <f t="shared" si="0"/>
        <v>1893.15</v>
      </c>
      <c r="K19" s="42">
        <v>0</v>
      </c>
      <c r="L19" s="41" t="s">
        <v>2</v>
      </c>
    </row>
    <row r="20" spans="1:12" x14ac:dyDescent="0.25">
      <c r="A20" s="2"/>
      <c r="B20" s="79"/>
      <c r="C20" s="66" t="s">
        <v>50</v>
      </c>
      <c r="D20" s="65" t="s">
        <v>50</v>
      </c>
      <c r="E20" s="59"/>
      <c r="F20" s="49" t="s">
        <v>49</v>
      </c>
      <c r="G20" s="87"/>
      <c r="H20" s="87"/>
      <c r="I20" s="44">
        <v>1369.25</v>
      </c>
      <c r="J20" s="64">
        <f t="shared" si="0"/>
        <v>1369.25</v>
      </c>
      <c r="K20" s="42">
        <v>0</v>
      </c>
      <c r="L20" s="41" t="s">
        <v>2</v>
      </c>
    </row>
    <row r="21" spans="1:12" ht="30" x14ac:dyDescent="0.25">
      <c r="A21" s="2"/>
      <c r="B21" s="63">
        <v>1</v>
      </c>
      <c r="C21" s="62" t="s">
        <v>48</v>
      </c>
      <c r="D21" s="62" t="s">
        <v>47</v>
      </c>
      <c r="E21" s="59"/>
      <c r="F21" s="58" t="s">
        <v>46</v>
      </c>
      <c r="G21" s="57" t="s">
        <v>45</v>
      </c>
      <c r="H21" s="57" t="s">
        <v>44</v>
      </c>
      <c r="I21" s="56">
        <v>68036.429999999993</v>
      </c>
      <c r="J21" s="55">
        <f t="shared" si="0"/>
        <v>68036.429999999993</v>
      </c>
      <c r="K21" s="42">
        <v>0</v>
      </c>
      <c r="L21" s="41" t="s">
        <v>2</v>
      </c>
    </row>
    <row r="22" spans="1:12" ht="30" x14ac:dyDescent="0.25">
      <c r="A22" s="2"/>
      <c r="B22" s="63">
        <v>3</v>
      </c>
      <c r="C22" s="62">
        <v>44935</v>
      </c>
      <c r="D22" s="62">
        <v>44936</v>
      </c>
      <c r="E22" s="59"/>
      <c r="F22" s="58" t="s">
        <v>43</v>
      </c>
      <c r="G22" s="57" t="s">
        <v>42</v>
      </c>
      <c r="H22" s="57" t="s">
        <v>41</v>
      </c>
      <c r="I22" s="56">
        <v>594067.15</v>
      </c>
      <c r="J22" s="55">
        <f t="shared" si="0"/>
        <v>594067.15</v>
      </c>
      <c r="K22" s="42">
        <v>0</v>
      </c>
      <c r="L22" s="41" t="s">
        <v>2</v>
      </c>
    </row>
    <row r="23" spans="1:12" x14ac:dyDescent="0.25">
      <c r="A23" s="2"/>
      <c r="B23" s="63">
        <v>4</v>
      </c>
      <c r="C23" s="62">
        <v>45025</v>
      </c>
      <c r="D23" s="62">
        <v>45026</v>
      </c>
      <c r="E23" s="59"/>
      <c r="F23" s="58" t="s">
        <v>40</v>
      </c>
      <c r="G23" s="61" t="s">
        <v>39</v>
      </c>
      <c r="H23" s="57" t="s">
        <v>32</v>
      </c>
      <c r="I23" s="56">
        <v>30000</v>
      </c>
      <c r="J23" s="55">
        <f t="shared" si="0"/>
        <v>30000</v>
      </c>
      <c r="K23" s="42">
        <v>0</v>
      </c>
      <c r="L23" s="41" t="s">
        <v>2</v>
      </c>
    </row>
    <row r="24" spans="1:12" ht="45" x14ac:dyDescent="0.25">
      <c r="A24" s="2"/>
      <c r="B24" s="63">
        <v>5</v>
      </c>
      <c r="C24" s="62" t="s">
        <v>38</v>
      </c>
      <c r="D24" s="62" t="s">
        <v>37</v>
      </c>
      <c r="E24" s="59"/>
      <c r="F24" s="58" t="s">
        <v>13</v>
      </c>
      <c r="G24" s="61" t="s">
        <v>36</v>
      </c>
      <c r="H24" s="61" t="s">
        <v>35</v>
      </c>
      <c r="I24" s="56">
        <v>298731.40000000002</v>
      </c>
      <c r="J24" s="55">
        <f t="shared" si="0"/>
        <v>298731.40000000002</v>
      </c>
      <c r="K24" s="42">
        <v>0</v>
      </c>
      <c r="L24" s="41" t="s">
        <v>2</v>
      </c>
    </row>
    <row r="25" spans="1:12" x14ac:dyDescent="0.25">
      <c r="A25" s="2"/>
      <c r="B25" s="63">
        <v>6</v>
      </c>
      <c r="C25" s="62">
        <v>44935</v>
      </c>
      <c r="D25" s="62">
        <v>44935</v>
      </c>
      <c r="E25" s="59"/>
      <c r="F25" s="58" t="s">
        <v>34</v>
      </c>
      <c r="G25" s="61" t="s">
        <v>33</v>
      </c>
      <c r="H25" s="57" t="s">
        <v>32</v>
      </c>
      <c r="I25" s="56">
        <v>293056.05</v>
      </c>
      <c r="J25" s="55">
        <f t="shared" si="0"/>
        <v>293056.05</v>
      </c>
      <c r="K25" s="42">
        <v>0</v>
      </c>
      <c r="L25" s="41" t="s">
        <v>2</v>
      </c>
    </row>
    <row r="26" spans="1:12" ht="30" x14ac:dyDescent="0.25">
      <c r="A26" s="2"/>
      <c r="B26" s="63">
        <v>7</v>
      </c>
      <c r="C26" s="62">
        <v>45147</v>
      </c>
      <c r="D26" s="62">
        <v>45147</v>
      </c>
      <c r="E26" s="59"/>
      <c r="F26" s="58" t="s">
        <v>31</v>
      </c>
      <c r="G26" s="61" t="s">
        <v>30</v>
      </c>
      <c r="H26" s="57" t="s">
        <v>29</v>
      </c>
      <c r="I26" s="56">
        <v>300000</v>
      </c>
      <c r="J26" s="55">
        <f t="shared" si="0"/>
        <v>300000</v>
      </c>
      <c r="K26" s="42">
        <v>0</v>
      </c>
      <c r="L26" s="41" t="s">
        <v>2</v>
      </c>
    </row>
    <row r="27" spans="1:12" ht="30" x14ac:dyDescent="0.25">
      <c r="A27" s="2"/>
      <c r="B27" s="63">
        <v>8</v>
      </c>
      <c r="C27" s="62">
        <v>45147</v>
      </c>
      <c r="D27" s="62">
        <v>45148</v>
      </c>
      <c r="E27" s="59"/>
      <c r="F27" s="58" t="s">
        <v>28</v>
      </c>
      <c r="G27" s="61" t="s">
        <v>27</v>
      </c>
      <c r="H27" s="57" t="s">
        <v>26</v>
      </c>
      <c r="I27" s="56">
        <v>259584.34</v>
      </c>
      <c r="J27" s="55">
        <f t="shared" si="0"/>
        <v>259584.34</v>
      </c>
      <c r="K27" s="42"/>
      <c r="L27" s="41" t="s">
        <v>2</v>
      </c>
    </row>
    <row r="28" spans="1:12" ht="30" x14ac:dyDescent="0.25">
      <c r="A28" s="2"/>
      <c r="B28" s="63">
        <v>9</v>
      </c>
      <c r="C28" s="62" t="s">
        <v>25</v>
      </c>
      <c r="D28" s="62" t="s">
        <v>24</v>
      </c>
      <c r="E28" s="59"/>
      <c r="F28" s="58" t="s">
        <v>23</v>
      </c>
      <c r="G28" s="61" t="s">
        <v>22</v>
      </c>
      <c r="H28" s="57" t="s">
        <v>21</v>
      </c>
      <c r="I28" s="56">
        <v>149999.24</v>
      </c>
      <c r="J28" s="55">
        <f t="shared" si="0"/>
        <v>149999.24</v>
      </c>
      <c r="K28" s="42"/>
      <c r="L28" s="41" t="s">
        <v>2</v>
      </c>
    </row>
    <row r="29" spans="1:12" ht="30" x14ac:dyDescent="0.25">
      <c r="A29" s="2"/>
      <c r="B29" s="63">
        <v>10</v>
      </c>
      <c r="C29" s="62" t="s">
        <v>13</v>
      </c>
      <c r="D29" s="62" t="s">
        <v>13</v>
      </c>
      <c r="E29" s="59"/>
      <c r="F29" s="58" t="s">
        <v>13</v>
      </c>
      <c r="G29" s="61" t="s">
        <v>20</v>
      </c>
      <c r="H29" s="57" t="s">
        <v>19</v>
      </c>
      <c r="I29" s="56">
        <v>85920</v>
      </c>
      <c r="J29" s="55">
        <f t="shared" si="0"/>
        <v>85920</v>
      </c>
      <c r="K29" s="42"/>
      <c r="L29" s="41" t="s">
        <v>2</v>
      </c>
    </row>
    <row r="30" spans="1:12" ht="30" x14ac:dyDescent="0.25">
      <c r="A30" s="2"/>
      <c r="B30" s="63">
        <v>11</v>
      </c>
      <c r="C30" s="62" t="s">
        <v>18</v>
      </c>
      <c r="D30" s="62" t="s">
        <v>17</v>
      </c>
      <c r="E30" s="59"/>
      <c r="F30" s="58" t="s">
        <v>16</v>
      </c>
      <c r="G30" s="61" t="s">
        <v>15</v>
      </c>
      <c r="H30" s="57" t="s">
        <v>14</v>
      </c>
      <c r="I30" s="56">
        <v>16948.3</v>
      </c>
      <c r="J30" s="55">
        <f t="shared" si="0"/>
        <v>16948.3</v>
      </c>
      <c r="K30" s="42"/>
      <c r="L30" s="41" t="s">
        <v>2</v>
      </c>
    </row>
    <row r="31" spans="1:12" ht="30" x14ac:dyDescent="0.25">
      <c r="A31" s="2"/>
      <c r="B31" s="84">
        <v>12</v>
      </c>
      <c r="C31" s="60" t="s">
        <v>13</v>
      </c>
      <c r="D31" s="60" t="s">
        <v>13</v>
      </c>
      <c r="E31" s="59"/>
      <c r="F31" s="58" t="s">
        <v>13</v>
      </c>
      <c r="G31" s="57" t="s">
        <v>12</v>
      </c>
      <c r="H31" s="57" t="s">
        <v>11</v>
      </c>
      <c r="I31" s="56">
        <v>465506.49</v>
      </c>
      <c r="J31" s="55">
        <f t="shared" si="0"/>
        <v>465506.49</v>
      </c>
      <c r="K31" s="42"/>
      <c r="L31" s="41" t="s">
        <v>2</v>
      </c>
    </row>
    <row r="32" spans="1:12" ht="30" x14ac:dyDescent="0.25">
      <c r="A32" s="2"/>
      <c r="B32" s="85"/>
      <c r="C32" s="60" t="s">
        <v>10</v>
      </c>
      <c r="D32" s="60" t="s">
        <v>9</v>
      </c>
      <c r="E32" s="59"/>
      <c r="F32" s="58" t="s">
        <v>8</v>
      </c>
      <c r="G32" s="61" t="s">
        <v>7</v>
      </c>
      <c r="H32" s="57" t="s">
        <v>6</v>
      </c>
      <c r="I32" s="56">
        <v>200000</v>
      </c>
      <c r="J32" s="55">
        <f t="shared" si="0"/>
        <v>200000</v>
      </c>
      <c r="K32" s="42"/>
      <c r="L32" s="41" t="s">
        <v>2</v>
      </c>
    </row>
    <row r="33" spans="1:12" ht="30" x14ac:dyDescent="0.25">
      <c r="A33" s="2"/>
      <c r="B33" s="86"/>
      <c r="C33" s="60">
        <v>45116</v>
      </c>
      <c r="D33" s="60">
        <v>45117</v>
      </c>
      <c r="E33" s="59"/>
      <c r="F33" s="58" t="s">
        <v>5</v>
      </c>
      <c r="G33" s="57" t="s">
        <v>4</v>
      </c>
      <c r="H33" s="57" t="s">
        <v>3</v>
      </c>
      <c r="I33" s="56">
        <v>40000.009999999995</v>
      </c>
      <c r="J33" s="55">
        <f t="shared" si="0"/>
        <v>40000.009999999995</v>
      </c>
      <c r="K33" s="42"/>
      <c r="L33" s="41" t="s">
        <v>2</v>
      </c>
    </row>
    <row r="34" spans="1:12" hidden="1" x14ac:dyDescent="0.25">
      <c r="A34" s="2"/>
      <c r="B34" s="48"/>
      <c r="C34" s="54"/>
      <c r="D34" s="54"/>
      <c r="E34" s="48"/>
      <c r="F34" s="47"/>
      <c r="G34" s="46"/>
      <c r="H34" s="50"/>
      <c r="I34" s="44"/>
      <c r="J34" s="43"/>
      <c r="K34" s="42"/>
      <c r="L34" s="41" t="s">
        <v>2</v>
      </c>
    </row>
    <row r="35" spans="1:12" hidden="1" x14ac:dyDescent="0.25">
      <c r="A35" s="2"/>
      <c r="B35" s="48"/>
      <c r="C35" s="49"/>
      <c r="D35" s="49"/>
      <c r="E35" s="48"/>
      <c r="F35" s="47"/>
      <c r="G35" s="46"/>
      <c r="H35" s="50"/>
      <c r="I35" s="44"/>
      <c r="J35" s="43"/>
      <c r="K35" s="42"/>
      <c r="L35" s="41" t="s">
        <v>2</v>
      </c>
    </row>
    <row r="36" spans="1:12" hidden="1" x14ac:dyDescent="0.25">
      <c r="A36" s="2"/>
      <c r="B36" s="48"/>
      <c r="C36" s="49"/>
      <c r="D36" s="49"/>
      <c r="E36" s="48"/>
      <c r="F36" s="47"/>
      <c r="G36" s="46"/>
      <c r="H36" s="50"/>
      <c r="I36" s="44"/>
      <c r="J36" s="43"/>
      <c r="K36" s="42"/>
      <c r="L36" s="41" t="s">
        <v>2</v>
      </c>
    </row>
    <row r="37" spans="1:12" hidden="1" x14ac:dyDescent="0.25">
      <c r="A37" s="2"/>
      <c r="B37" s="48"/>
      <c r="C37" s="49"/>
      <c r="D37" s="49"/>
      <c r="E37" s="48"/>
      <c r="F37" s="47"/>
      <c r="G37" s="46"/>
      <c r="H37" s="50"/>
      <c r="I37" s="44"/>
      <c r="J37" s="43"/>
      <c r="K37" s="42"/>
      <c r="L37" s="41" t="s">
        <v>2</v>
      </c>
    </row>
    <row r="38" spans="1:12" hidden="1" x14ac:dyDescent="0.25">
      <c r="A38" s="2"/>
      <c r="B38" s="48"/>
      <c r="C38" s="49"/>
      <c r="D38" s="49"/>
      <c r="E38" s="48"/>
      <c r="F38" s="47"/>
      <c r="G38" s="46"/>
      <c r="H38" s="50"/>
      <c r="I38" s="44"/>
      <c r="J38" s="43"/>
      <c r="K38" s="42"/>
      <c r="L38" s="41" t="s">
        <v>2</v>
      </c>
    </row>
    <row r="39" spans="1:12" hidden="1" x14ac:dyDescent="0.25">
      <c r="A39" s="2"/>
      <c r="B39" s="48"/>
      <c r="C39" s="49"/>
      <c r="D39" s="49"/>
      <c r="E39" s="48"/>
      <c r="F39" s="47"/>
      <c r="G39" s="46"/>
      <c r="H39" s="50"/>
      <c r="I39" s="44"/>
      <c r="J39" s="43"/>
      <c r="K39" s="42"/>
      <c r="L39" s="41" t="s">
        <v>2</v>
      </c>
    </row>
    <row r="40" spans="1:12" hidden="1" x14ac:dyDescent="0.25">
      <c r="A40" s="2"/>
      <c r="B40" s="48"/>
      <c r="C40" s="49"/>
      <c r="D40" s="49"/>
      <c r="E40" s="48"/>
      <c r="F40" s="47"/>
      <c r="G40" s="46"/>
      <c r="H40" s="50"/>
      <c r="I40" s="44"/>
      <c r="J40" s="43"/>
      <c r="K40" s="42"/>
      <c r="L40" s="41" t="s">
        <v>2</v>
      </c>
    </row>
    <row r="41" spans="1:12" hidden="1" x14ac:dyDescent="0.25">
      <c r="A41" s="2"/>
      <c r="B41" s="48"/>
      <c r="C41" s="49"/>
      <c r="D41" s="49"/>
      <c r="E41" s="48"/>
      <c r="F41" s="47"/>
      <c r="G41" s="46"/>
      <c r="H41" s="50"/>
      <c r="I41" s="44"/>
      <c r="J41" s="43"/>
      <c r="K41" s="42"/>
      <c r="L41" s="41" t="s">
        <v>2</v>
      </c>
    </row>
    <row r="42" spans="1:12" hidden="1" x14ac:dyDescent="0.25">
      <c r="A42" s="2"/>
      <c r="B42" s="48"/>
      <c r="C42" s="49"/>
      <c r="D42" s="49"/>
      <c r="E42" s="48"/>
      <c r="F42" s="47"/>
      <c r="G42" s="46"/>
      <c r="H42" s="50"/>
      <c r="I42" s="44"/>
      <c r="J42" s="43"/>
      <c r="K42" s="42"/>
      <c r="L42" s="41" t="s">
        <v>2</v>
      </c>
    </row>
    <row r="43" spans="1:12" hidden="1" x14ac:dyDescent="0.25">
      <c r="A43" s="2"/>
      <c r="B43" s="48"/>
      <c r="C43" s="49"/>
      <c r="D43" s="49"/>
      <c r="E43" s="48"/>
      <c r="F43" s="47"/>
      <c r="G43" s="46"/>
      <c r="H43" s="50"/>
      <c r="I43" s="44"/>
      <c r="J43" s="43"/>
      <c r="K43" s="42"/>
      <c r="L43" s="41" t="s">
        <v>2</v>
      </c>
    </row>
    <row r="44" spans="1:12" hidden="1" x14ac:dyDescent="0.25">
      <c r="A44" s="2"/>
      <c r="B44" s="48"/>
      <c r="C44" s="53"/>
      <c r="D44" s="53"/>
      <c r="E44" s="48"/>
      <c r="F44" s="47"/>
      <c r="G44" s="46"/>
      <c r="H44" s="50"/>
      <c r="I44" s="44"/>
      <c r="J44" s="43"/>
      <c r="K44" s="42"/>
      <c r="L44" s="41" t="s">
        <v>2</v>
      </c>
    </row>
    <row r="45" spans="1:12" hidden="1" x14ac:dyDescent="0.25">
      <c r="A45" s="2"/>
      <c r="B45" s="48"/>
      <c r="C45" s="49"/>
      <c r="D45" s="49"/>
      <c r="E45" s="48"/>
      <c r="F45" s="47"/>
      <c r="G45" s="46"/>
      <c r="H45" s="50"/>
      <c r="I45" s="44"/>
      <c r="J45" s="43"/>
      <c r="K45" s="42"/>
      <c r="L45" s="41" t="s">
        <v>2</v>
      </c>
    </row>
    <row r="46" spans="1:12" hidden="1" x14ac:dyDescent="0.25">
      <c r="A46" s="2"/>
      <c r="B46" s="48"/>
      <c r="C46" s="49"/>
      <c r="D46" s="49"/>
      <c r="E46" s="48"/>
      <c r="F46" s="47"/>
      <c r="G46" s="52"/>
      <c r="H46" s="52"/>
      <c r="I46" s="44"/>
      <c r="J46" s="51"/>
      <c r="K46" s="42"/>
      <c r="L46" s="41" t="s">
        <v>2</v>
      </c>
    </row>
    <row r="47" spans="1:12" hidden="1" x14ac:dyDescent="0.25">
      <c r="A47" s="2"/>
      <c r="B47" s="48"/>
      <c r="C47" s="49"/>
      <c r="D47" s="49"/>
      <c r="E47" s="48"/>
      <c r="F47" s="47"/>
      <c r="G47" s="52"/>
      <c r="H47" s="52"/>
      <c r="I47" s="44"/>
      <c r="J47" s="51"/>
      <c r="K47" s="42"/>
      <c r="L47" s="41" t="s">
        <v>2</v>
      </c>
    </row>
    <row r="48" spans="1:12" hidden="1" x14ac:dyDescent="0.25">
      <c r="A48" s="2"/>
      <c r="B48" s="48"/>
      <c r="C48" s="49"/>
      <c r="D48" s="49"/>
      <c r="E48" s="48"/>
      <c r="F48" s="47"/>
      <c r="G48" s="52"/>
      <c r="H48" s="52"/>
      <c r="I48" s="44"/>
      <c r="J48" s="51"/>
      <c r="K48" s="42"/>
      <c r="L48" s="41" t="s">
        <v>2</v>
      </c>
    </row>
    <row r="49" spans="1:12" hidden="1" x14ac:dyDescent="0.25">
      <c r="A49" s="2"/>
      <c r="B49" s="48"/>
      <c r="C49" s="49"/>
      <c r="D49" s="49"/>
      <c r="E49" s="48"/>
      <c r="F49" s="47"/>
      <c r="G49" s="52"/>
      <c r="H49" s="52"/>
      <c r="I49" s="44"/>
      <c r="J49" s="51"/>
      <c r="K49" s="42"/>
      <c r="L49" s="41" t="s">
        <v>2</v>
      </c>
    </row>
    <row r="50" spans="1:12" hidden="1" x14ac:dyDescent="0.25">
      <c r="A50" s="2"/>
      <c r="B50" s="48"/>
      <c r="C50" s="49"/>
      <c r="D50" s="49"/>
      <c r="E50" s="48"/>
      <c r="F50" s="47"/>
      <c r="G50" s="46"/>
      <c r="H50" s="50"/>
      <c r="I50" s="44"/>
      <c r="J50" s="43"/>
      <c r="K50" s="42"/>
      <c r="L50" s="41" t="s">
        <v>2</v>
      </c>
    </row>
    <row r="51" spans="1:12" hidden="1" x14ac:dyDescent="0.25">
      <c r="A51" s="2"/>
      <c r="B51" s="48"/>
      <c r="C51" s="49"/>
      <c r="D51" s="49"/>
      <c r="E51" s="48"/>
      <c r="F51" s="47"/>
      <c r="G51" s="46"/>
      <c r="H51" s="50"/>
      <c r="I51" s="44"/>
      <c r="J51" s="43"/>
      <c r="K51" s="42"/>
      <c r="L51" s="41" t="s">
        <v>2</v>
      </c>
    </row>
    <row r="52" spans="1:12" hidden="1" x14ac:dyDescent="0.25">
      <c r="A52" s="2"/>
      <c r="B52" s="48"/>
      <c r="C52" s="49"/>
      <c r="D52" s="49"/>
      <c r="E52" s="48"/>
      <c r="F52" s="47"/>
      <c r="G52" s="46"/>
      <c r="H52" s="45"/>
      <c r="I52" s="44"/>
      <c r="J52" s="43"/>
      <c r="K52" s="42"/>
      <c r="L52" s="41" t="s">
        <v>2</v>
      </c>
    </row>
    <row r="53" spans="1:12" ht="15.75" hidden="1" x14ac:dyDescent="0.25">
      <c r="A53" s="2"/>
      <c r="B53" s="40"/>
      <c r="C53" s="40"/>
      <c r="D53" s="40"/>
      <c r="E53" s="40"/>
      <c r="F53" s="40"/>
      <c r="G53" s="39"/>
      <c r="H53" s="39"/>
      <c r="I53" s="38"/>
      <c r="J53" s="38"/>
      <c r="K53" s="37"/>
      <c r="L53" s="37"/>
    </row>
    <row r="54" spans="1:12" ht="15.75" hidden="1" x14ac:dyDescent="0.25">
      <c r="A54" s="2"/>
      <c r="B54" s="40"/>
      <c r="C54" s="40"/>
      <c r="D54" s="40"/>
      <c r="E54" s="40"/>
      <c r="F54" s="40"/>
      <c r="G54" s="39"/>
      <c r="H54" s="39"/>
      <c r="I54" s="38"/>
      <c r="J54" s="38"/>
      <c r="K54" s="37"/>
      <c r="L54" s="37"/>
    </row>
    <row r="55" spans="1:12" ht="15.75" hidden="1" x14ac:dyDescent="0.25">
      <c r="A55" s="2"/>
      <c r="B55" s="40"/>
      <c r="C55" s="40"/>
      <c r="D55" s="40"/>
      <c r="E55" s="40"/>
      <c r="F55" s="40"/>
      <c r="G55" s="39"/>
      <c r="H55" s="39"/>
      <c r="I55" s="38"/>
      <c r="J55" s="38"/>
      <c r="K55" s="37"/>
      <c r="L55" s="37"/>
    </row>
    <row r="56" spans="1:12" ht="15.75" hidden="1" x14ac:dyDescent="0.25">
      <c r="A56" s="2"/>
      <c r="B56" s="40"/>
      <c r="C56" s="40"/>
      <c r="D56" s="40"/>
      <c r="E56" s="40"/>
      <c r="F56" s="40"/>
      <c r="G56" s="39"/>
      <c r="H56" s="39"/>
      <c r="I56" s="38"/>
      <c r="J56" s="38"/>
      <c r="K56" s="37"/>
      <c r="L56" s="37"/>
    </row>
    <row r="57" spans="1:12" ht="15.75" hidden="1" x14ac:dyDescent="0.25">
      <c r="A57" s="2"/>
      <c r="B57" s="40"/>
      <c r="C57" s="40"/>
      <c r="D57" s="40"/>
      <c r="E57" s="40"/>
      <c r="F57" s="40"/>
      <c r="G57" s="39"/>
      <c r="H57" s="39"/>
      <c r="I57" s="38"/>
      <c r="J57" s="38"/>
      <c r="K57" s="37"/>
      <c r="L57" s="37"/>
    </row>
    <row r="58" spans="1:12" hidden="1" x14ac:dyDescent="0.25">
      <c r="A58" s="2"/>
      <c r="B58" s="3"/>
      <c r="C58" s="36"/>
      <c r="D58" s="36"/>
      <c r="E58" s="36"/>
      <c r="F58" s="36"/>
      <c r="G58" s="36"/>
      <c r="H58" s="35"/>
      <c r="I58" s="25"/>
      <c r="J58" s="24"/>
      <c r="K58" s="34"/>
      <c r="L58" s="29"/>
    </row>
    <row r="59" spans="1:12" ht="12" hidden="1" customHeight="1" x14ac:dyDescent="0.25">
      <c r="A59" s="2"/>
      <c r="B59" s="3"/>
      <c r="C59" s="27"/>
      <c r="D59" s="27"/>
      <c r="E59" s="27"/>
      <c r="F59" s="27"/>
      <c r="G59" s="27"/>
      <c r="H59" s="35"/>
      <c r="I59" s="25"/>
      <c r="J59" s="24"/>
      <c r="K59" s="34"/>
      <c r="L59" s="29"/>
    </row>
    <row r="60" spans="1:12" hidden="1" x14ac:dyDescent="0.25">
      <c r="A60" s="2"/>
      <c r="B60" s="3"/>
      <c r="C60" s="27"/>
      <c r="D60" s="27"/>
      <c r="E60" s="27"/>
      <c r="F60" s="27"/>
      <c r="G60" s="27"/>
      <c r="H60" s="35"/>
      <c r="I60" s="25"/>
      <c r="J60" s="24"/>
      <c r="K60" s="34"/>
      <c r="L60" s="29"/>
    </row>
    <row r="61" spans="1:12" hidden="1" x14ac:dyDescent="0.25">
      <c r="A61" s="2"/>
      <c r="B61" s="3"/>
      <c r="C61" s="27"/>
      <c r="D61" s="27"/>
      <c r="E61" s="27"/>
      <c r="F61" s="27"/>
      <c r="G61" s="27"/>
      <c r="H61" s="35"/>
      <c r="I61" s="25"/>
      <c r="J61" s="24"/>
      <c r="K61" s="34"/>
      <c r="L61" s="29"/>
    </row>
    <row r="62" spans="1:12" hidden="1" x14ac:dyDescent="0.25">
      <c r="A62" s="2"/>
      <c r="B62" s="3"/>
      <c r="C62" s="27"/>
      <c r="D62" s="27"/>
      <c r="E62" s="27"/>
      <c r="F62" s="27"/>
      <c r="G62" s="27"/>
      <c r="H62" s="35"/>
      <c r="I62" s="25"/>
      <c r="J62" s="24"/>
      <c r="K62" s="34"/>
      <c r="L62" s="33"/>
    </row>
    <row r="63" spans="1:12" hidden="1" x14ac:dyDescent="0.25">
      <c r="A63" s="2"/>
      <c r="B63" s="3"/>
      <c r="C63" s="27"/>
      <c r="D63" s="27"/>
      <c r="E63" s="27"/>
      <c r="F63" s="27"/>
      <c r="G63" s="27"/>
      <c r="H63" s="35"/>
      <c r="I63" s="25"/>
      <c r="J63" s="24"/>
      <c r="K63" s="34"/>
      <c r="L63" s="33"/>
    </row>
    <row r="64" spans="1:12" hidden="1" x14ac:dyDescent="0.25">
      <c r="A64" s="2"/>
      <c r="B64" s="3"/>
      <c r="C64" s="28"/>
      <c r="D64" s="28"/>
      <c r="E64" s="27"/>
      <c r="F64" s="27"/>
      <c r="G64" s="27"/>
      <c r="H64" s="35"/>
      <c r="I64" s="25"/>
      <c r="J64" s="24"/>
      <c r="K64" s="34"/>
      <c r="L64" s="33"/>
    </row>
    <row r="65" spans="1:12" hidden="1" x14ac:dyDescent="0.25">
      <c r="A65" s="2"/>
      <c r="B65" s="3"/>
      <c r="C65" s="32"/>
      <c r="D65" s="32"/>
      <c r="E65" s="32"/>
      <c r="F65" s="27"/>
      <c r="G65" s="27"/>
      <c r="H65" s="26"/>
      <c r="I65" s="31"/>
      <c r="J65" s="24"/>
      <c r="K65" s="30"/>
      <c r="L65" s="22"/>
    </row>
    <row r="66" spans="1:12" hidden="1" x14ac:dyDescent="0.25">
      <c r="A66" s="2"/>
      <c r="B66" s="3"/>
      <c r="C66" s="29"/>
      <c r="D66" s="28"/>
      <c r="E66" s="27"/>
      <c r="F66" s="27"/>
      <c r="G66" s="27"/>
      <c r="H66" s="26"/>
      <c r="I66" s="25"/>
      <c r="J66" s="24"/>
      <c r="K66" s="23"/>
      <c r="L66" s="22"/>
    </row>
    <row r="67" spans="1:12" ht="15.75" hidden="1" x14ac:dyDescent="0.25">
      <c r="A67" s="2"/>
      <c r="B67" s="3"/>
      <c r="C67" s="3"/>
      <c r="D67" s="21"/>
      <c r="E67" s="3"/>
      <c r="F67" s="3"/>
      <c r="G67" s="20"/>
      <c r="H67" s="19"/>
      <c r="I67" s="17"/>
      <c r="J67" s="18"/>
      <c r="K67" s="17"/>
      <c r="L67" s="16"/>
    </row>
    <row r="68" spans="1:12" ht="16.5" thickBot="1" x14ac:dyDescent="0.3">
      <c r="A68" s="2"/>
      <c r="B68" s="80"/>
      <c r="C68" s="80"/>
      <c r="D68" s="80"/>
      <c r="E68" s="80"/>
      <c r="F68" s="3"/>
      <c r="G68" s="13"/>
      <c r="H68" s="13"/>
      <c r="I68" s="15">
        <f>SUM(I16:I67)</f>
        <v>2887829.09</v>
      </c>
      <c r="J68" s="15">
        <f>SUM(J16:J67)</f>
        <v>2887829.09</v>
      </c>
      <c r="K68" s="15">
        <f>SUM(K16:K67)</f>
        <v>0</v>
      </c>
      <c r="L68" s="15">
        <f>SUM(L16:L67)</f>
        <v>0</v>
      </c>
    </row>
    <row r="69" spans="1:12" ht="17.25" thickTop="1" thickBot="1" x14ac:dyDescent="0.3">
      <c r="A69" s="2"/>
      <c r="B69" s="14"/>
      <c r="C69" s="14"/>
      <c r="D69" s="14"/>
      <c r="E69" s="14"/>
      <c r="F69" s="2"/>
      <c r="G69" s="13"/>
      <c r="H69" s="13"/>
      <c r="I69" s="3"/>
      <c r="J69" s="2"/>
      <c r="K69" s="3"/>
      <c r="L69" s="2"/>
    </row>
    <row r="70" spans="1:12" ht="15.75" thickBot="1" x14ac:dyDescent="0.3">
      <c r="A70" s="4"/>
      <c r="B70" s="12" t="s">
        <v>1</v>
      </c>
      <c r="C70" s="11"/>
      <c r="D70" s="10"/>
      <c r="E70" s="9"/>
      <c r="F70" s="4"/>
      <c r="G70" s="4"/>
      <c r="H70" s="2"/>
      <c r="I70" s="3"/>
      <c r="J70" s="2"/>
      <c r="K70" s="3"/>
      <c r="L70" s="2"/>
    </row>
    <row r="71" spans="1:12" ht="15.75" thickBot="1" x14ac:dyDescent="0.3">
      <c r="A71" s="4"/>
      <c r="B71" s="8" t="s">
        <v>0</v>
      </c>
      <c r="C71" s="7"/>
      <c r="D71" s="7"/>
      <c r="E71" s="6"/>
      <c r="F71" s="4"/>
      <c r="G71" s="4"/>
      <c r="H71" s="2"/>
      <c r="I71" s="3"/>
      <c r="J71" s="2"/>
      <c r="K71" s="3"/>
      <c r="L71" s="5"/>
    </row>
  </sheetData>
  <mergeCells count="11">
    <mergeCell ref="B16:B20"/>
    <mergeCell ref="B68:E68"/>
    <mergeCell ref="B5:L5"/>
    <mergeCell ref="B6:L6"/>
    <mergeCell ref="B7:L7"/>
    <mergeCell ref="B8:L8"/>
    <mergeCell ref="B9:L9"/>
    <mergeCell ref="B10:L10"/>
    <mergeCell ref="B31:B33"/>
    <mergeCell ref="G16:G20"/>
    <mergeCell ref="H16:H20"/>
  </mergeCells>
  <printOptions horizontalCentered="1"/>
  <pageMargins left="0" right="0" top="0.74803149606299202" bottom="0.74803149606299202" header="0.31496062992126" footer="0.31496062992126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CUENTAS PAGADAS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2023-10-13T12:43:53Z</dcterms:created>
  <dcterms:modified xsi:type="dcterms:W3CDTF">2023-10-13T12:47:12Z</dcterms:modified>
</cp:coreProperties>
</file>