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6 Junio/"/>
    </mc:Choice>
  </mc:AlternateContent>
  <xr:revisionPtr revIDLastSave="14" documentId="8_{5AFE80A4-C221-4987-B335-FBCA7A8B5A4C}" xr6:coauthVersionLast="47" xr6:coauthVersionMax="47" xr10:uidLastSave="{22928BC7-37AD-411B-A6E1-D007ACAEB9DB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30" i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30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<sst xmlns="http://schemas.openxmlformats.org/spreadsheetml/2006/main" count="117" uniqueCount="74">
  <si>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</si>
  <si>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</si>
  <si>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</si>
  <si>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</si>
  <si>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</si>
  <si>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</si>
  <si>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</si>
  <si>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</si>
  <si>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</si>
  <si>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</si>
  <si>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</si>
  <si>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</si>
  <si>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</si>
  <si>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</si>
  <si>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</si>
  <si>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</si>
  <si>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</si>
  <si>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</si>
  <si>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</si>
  <si>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</si>
  <si>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</si>
  <si>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</si>
  <si>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</si>
  <si>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</si>
  <si>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</si>
  <si>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</si>
  <si>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</si>
  <si>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</si>
  <si>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</si>
  <si>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</si>
  <si>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</si>
  <si>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</si>
  <si>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</si>
  <si>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</si>
  <si>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</si>
  <si>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</si>
  <si>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</si>
  <si>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</si>
  <si>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</si>
  <si>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</si>
  <si>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</si>
  <si>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</si>
  <si>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</si>
  <si>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</si>
  <si>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</si>
  <si>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</si>
  <si>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</si>
  <si>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</si>
  <si>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</si>
  <si>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</si>
  <si>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</si>
  <si>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</si>
  <si>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</si>
  <si>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</si>
  <si>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</si>
  <si>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</si>
  <si>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</si>
  <si>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</si>
  <si>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</si>
  <si>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</si>
  <si>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</si>
  <si>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</si>
  <si>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</si>
  <si>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</si>
  <si>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</si>
  <si>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</si>
  <si>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</si>
  <si>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</si>
  <si>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</si>
  <si>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</si>
  <si>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</si>
  <si>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</si>
  <si>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</si>
  <si>
    <t>CONCEPTO PAGO SUELDO 000001 - FIJO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</si>
</sst>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B1" zoomScaleNormal="100" workbookViewId="0">
      <selection activeCell="M15" sqref="M15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10" bestFit="1" customWidth="1"/>
    <col min="12" max="12" width="12.5703125" style="3" bestFit="1" customWidth="1"/>
    <col min="13" max="13" width="13.7109375" style="10" bestFit="1" customWidth="1"/>
    <col min="14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 t="s">
        <v>39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6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5.75" x14ac:dyDescent="0.25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25">
      <c r="A7" s="20" t="s">
        <v>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customHeight="1" x14ac:dyDescent="0.25">
      <c r="A8" s="7"/>
      <c r="B8" s="17"/>
      <c r="C8" s="17"/>
      <c r="D8" s="16"/>
      <c r="E8" s="7"/>
      <c r="F8" s="7"/>
      <c r="G8" s="7"/>
      <c r="H8" s="7"/>
      <c r="I8" s="7"/>
      <c r="J8" s="7"/>
      <c r="K8" s="12"/>
      <c r="L8" s="7"/>
      <c r="M8" s="12"/>
      <c r="N8" s="7"/>
      <c r="O8" s="7"/>
    </row>
    <row r="9" spans="1:15" ht="18" customHeight="1" x14ac:dyDescent="0.25">
      <c r="A9" s="21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s="10" customFormat="1" ht="15" customHeight="1" x14ac:dyDescent="0.25">
      <c r="A12" s="11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26000</v>
      </c>
      <c r="H12" s="5">
        <v>0</v>
      </c>
      <c r="I12" s="5">
        <f t="shared" ref="I12:I18" si="0">SUM(G12:H12)</f>
        <v>26000</v>
      </c>
      <c r="J12" s="5">
        <v>746.2</v>
      </c>
      <c r="K12" s="5">
        <v>0</v>
      </c>
      <c r="L12" s="5">
        <v>790.4</v>
      </c>
      <c r="M12" s="5">
        <v>857.76</v>
      </c>
      <c r="N12" s="5">
        <f t="shared" ref="N12:N18" si="1">SUM(J12:M12)</f>
        <v>2394.3599999999997</v>
      </c>
      <c r="O12" s="5">
        <f t="shared" ref="O12:O18" si="2">G12-N12</f>
        <v>23605.64</v>
      </c>
    </row>
    <row r="13" spans="1:15" s="10" customFormat="1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s="10" customFormat="1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45000</v>
      </c>
      <c r="H14" s="5">
        <v>0</v>
      </c>
      <c r="I14" s="5">
        <v>45000</v>
      </c>
      <c r="J14" s="5">
        <v>1291.5</v>
      </c>
      <c r="K14" s="5">
        <v>1148.33</v>
      </c>
      <c r="L14" s="5">
        <v>1368</v>
      </c>
      <c r="M14" s="5">
        <v>25</v>
      </c>
      <c r="N14" s="5">
        <f t="shared" si="1"/>
        <v>3832.83</v>
      </c>
      <c r="O14" s="5">
        <f t="shared" si="2"/>
        <v>41167.17</v>
      </c>
    </row>
    <row r="15" spans="1:15" s="10" customFormat="1" ht="15" customHeight="1" x14ac:dyDescent="0.25">
      <c r="A15" s="8">
        <v>5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130000</v>
      </c>
      <c r="H15" s="5">
        <v>0</v>
      </c>
      <c r="I15" s="5">
        <f t="shared" si="0"/>
        <v>130000</v>
      </c>
      <c r="J15" s="5">
        <v>3731</v>
      </c>
      <c r="K15" s="5">
        <v>19162.12</v>
      </c>
      <c r="L15" s="5">
        <v>3952</v>
      </c>
      <c r="M15" s="5">
        <v>8357.7999999999993</v>
      </c>
      <c r="N15" s="5">
        <f t="shared" si="1"/>
        <v>35202.92</v>
      </c>
      <c r="O15" s="5">
        <f t="shared" si="2"/>
        <v>94797.08</v>
      </c>
    </row>
    <row r="16" spans="1:15" s="10" customFormat="1" ht="15" customHeight="1" x14ac:dyDescent="0.25">
      <c r="A16" s="11">
        <v>6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s="10" customFormat="1" ht="15" customHeight="1" x14ac:dyDescent="0.25">
      <c r="A17" s="8">
        <v>7</v>
      </c>
      <c r="B17" s="9" t="s">
        <v>9</v>
      </c>
      <c r="C17" s="9" t="s">
        <v>19</v>
      </c>
      <c r="D17" s="9" t="s">
        <v>67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s="10" customFormat="1" ht="15" customHeight="1" x14ac:dyDescent="0.25">
      <c r="A18" s="8">
        <v>8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26000</v>
      </c>
      <c r="H18" s="5">
        <v>0</v>
      </c>
      <c r="I18" s="5">
        <f t="shared" si="0"/>
        <v>26000</v>
      </c>
      <c r="J18" s="5">
        <v>746.2</v>
      </c>
      <c r="K18" s="5">
        <v>0</v>
      </c>
      <c r="L18" s="5">
        <v>790.4</v>
      </c>
      <c r="M18" s="5">
        <v>746.96</v>
      </c>
      <c r="N18" s="5">
        <f t="shared" si="1"/>
        <v>2283.56</v>
      </c>
      <c r="O18" s="5">
        <f t="shared" si="2"/>
        <v>23716.44</v>
      </c>
    </row>
    <row r="19" spans="1:15" s="10" customFormat="1" x14ac:dyDescent="0.25">
      <c r="A19" s="11">
        <v>10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30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30" si="4">SUM(J19:M19)</f>
        <v>20291.73</v>
      </c>
      <c r="O19" s="5">
        <f t="shared" ref="O19:O30" si="5">G19-N19</f>
        <v>64708.270000000004</v>
      </c>
    </row>
    <row r="20" spans="1:15" s="10" customFormat="1" x14ac:dyDescent="0.25">
      <c r="A20" s="8">
        <v>11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s="10" customFormat="1" ht="30" x14ac:dyDescent="0.25">
      <c r="A21" s="8">
        <v>12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s="10" customFormat="1" x14ac:dyDescent="0.25">
      <c r="A22" s="11">
        <v>13.4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s="10" customFormat="1" x14ac:dyDescent="0.25">
      <c r="A23" s="11">
        <v>14.4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s="10" customFormat="1" ht="45" x14ac:dyDescent="0.25">
      <c r="A24" s="8">
        <v>15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3730.88</v>
      </c>
      <c r="N24" s="5">
        <f t="shared" si="4"/>
        <v>26896.94</v>
      </c>
      <c r="O24" s="5">
        <f t="shared" si="5"/>
        <v>90603.06</v>
      </c>
    </row>
    <row r="25" spans="1:15" s="10" customFormat="1" ht="30" x14ac:dyDescent="0.25">
      <c r="A25" s="8">
        <v>16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55000</v>
      </c>
      <c r="H25" s="5">
        <v>0</v>
      </c>
      <c r="I25" s="5">
        <f t="shared" si="3"/>
        <v>55000</v>
      </c>
      <c r="J25" s="5">
        <v>1578.5</v>
      </c>
      <c r="K25" s="5">
        <v>2559.6799999999998</v>
      </c>
      <c r="L25" s="5">
        <v>1672</v>
      </c>
      <c r="M25" s="5">
        <v>25</v>
      </c>
      <c r="N25" s="5">
        <f t="shared" si="4"/>
        <v>5835.18</v>
      </c>
      <c r="O25" s="5">
        <f t="shared" si="5"/>
        <v>49164.82</v>
      </c>
    </row>
    <row r="26" spans="1:15" s="10" customFormat="1" ht="30" x14ac:dyDescent="0.25">
      <c r="A26" s="11">
        <v>17</v>
      </c>
      <c r="B26" s="9" t="s">
        <v>44</v>
      </c>
      <c r="C26" s="9" t="s">
        <v>45</v>
      </c>
      <c r="D26" s="9" t="s">
        <v>68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s="10" customFormat="1" ht="30" x14ac:dyDescent="0.25">
      <c r="A27" s="11">
        <v>18</v>
      </c>
      <c r="B27" s="9" t="s">
        <v>12</v>
      </c>
      <c r="C27" s="9" t="s">
        <v>52</v>
      </c>
      <c r="D27" s="9" t="s">
        <v>68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s="10" customFormat="1" ht="30" x14ac:dyDescent="0.25">
      <c r="A28" s="8">
        <v>19</v>
      </c>
      <c r="B28" s="9" t="s">
        <v>13</v>
      </c>
      <c r="C28" s="9" t="s">
        <v>22</v>
      </c>
      <c r="D28" s="9" t="s">
        <v>69</v>
      </c>
      <c r="E28" s="9" t="s">
        <v>54</v>
      </c>
      <c r="F28" s="9" t="s">
        <v>56</v>
      </c>
      <c r="G28" s="5">
        <v>117500</v>
      </c>
      <c r="H28" s="5">
        <v>0</v>
      </c>
      <c r="I28" s="5">
        <f t="shared" si="3"/>
        <v>117500</v>
      </c>
      <c r="J28" s="5">
        <v>3372.25</v>
      </c>
      <c r="K28" s="5">
        <v>16221.81</v>
      </c>
      <c r="L28" s="5">
        <v>3572</v>
      </c>
      <c r="M28" s="5">
        <v>1691.56</v>
      </c>
      <c r="N28" s="5">
        <f t="shared" si="4"/>
        <v>24857.62</v>
      </c>
      <c r="O28" s="5">
        <f t="shared" si="5"/>
        <v>92642.38</v>
      </c>
    </row>
    <row r="29" spans="1:15" s="10" customFormat="1" ht="30" x14ac:dyDescent="0.25">
      <c r="A29" s="8">
        <v>20</v>
      </c>
      <c r="B29" s="9" t="s">
        <v>25</v>
      </c>
      <c r="C29" s="9" t="s">
        <v>57</v>
      </c>
      <c r="D29" s="9" t="s">
        <v>70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s="10" customFormat="1" ht="30" x14ac:dyDescent="0.25">
      <c r="A30" s="11">
        <v>21</v>
      </c>
      <c r="B30" s="9" t="s">
        <v>14</v>
      </c>
      <c r="C30" s="9" t="s">
        <v>72</v>
      </c>
      <c r="D30" s="9" t="s">
        <v>71</v>
      </c>
      <c r="E30" s="9" t="s">
        <v>55</v>
      </c>
      <c r="F30" s="9" t="s">
        <v>23</v>
      </c>
      <c r="G30" s="5">
        <v>117500</v>
      </c>
      <c r="H30" s="5">
        <v>0</v>
      </c>
      <c r="I30" s="5">
        <f t="shared" si="3"/>
        <v>117500</v>
      </c>
      <c r="J30" s="5">
        <v>3372.25</v>
      </c>
      <c r="K30" s="5">
        <v>16221.81</v>
      </c>
      <c r="L30" s="5">
        <v>3572</v>
      </c>
      <c r="M30" s="5">
        <v>6942.06</v>
      </c>
      <c r="N30" s="5">
        <f t="shared" si="4"/>
        <v>30108.12</v>
      </c>
      <c r="O30" s="5">
        <f t="shared" si="5"/>
        <v>87391.88</v>
      </c>
    </row>
    <row r="31" spans="1:15" x14ac:dyDescent="0.25">
      <c r="E31" s="18" t="s">
        <v>24</v>
      </c>
      <c r="F31" s="18"/>
      <c r="G31" s="6">
        <f t="shared" ref="G31:O31" si="6">SUM(G12:G30)</f>
        <v>1480000</v>
      </c>
      <c r="H31" s="6">
        <f t="shared" si="6"/>
        <v>0</v>
      </c>
      <c r="I31" s="6">
        <f t="shared" si="6"/>
        <v>1480000</v>
      </c>
      <c r="J31" s="6">
        <f t="shared" si="6"/>
        <v>42476</v>
      </c>
      <c r="K31" s="6">
        <f t="shared" si="6"/>
        <v>174912.09</v>
      </c>
      <c r="L31" s="6">
        <f t="shared" si="6"/>
        <v>42335.8</v>
      </c>
      <c r="M31" s="6">
        <f t="shared" si="6"/>
        <v>39014.43</v>
      </c>
      <c r="N31" s="6">
        <f t="shared" si="6"/>
        <v>298738.31999999995</v>
      </c>
      <c r="O31" s="6">
        <f t="shared" si="6"/>
        <v>1181261.6799999997</v>
      </c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4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4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4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4"/>
    </row>
    <row r="45" spans="2:11" x14ac:dyDescent="0.25">
      <c r="B45" s="13"/>
      <c r="C45" s="15"/>
      <c r="D45" s="15"/>
      <c r="E45" s="13"/>
      <c r="F45" s="13"/>
      <c r="G45" s="13"/>
      <c r="H45" s="13"/>
      <c r="I45" s="13"/>
      <c r="J45" s="13"/>
      <c r="K45" s="14"/>
    </row>
    <row r="46" spans="2:11" x14ac:dyDescent="0.25">
      <c r="B46" s="13"/>
      <c r="C46" s="15"/>
      <c r="D46" s="15"/>
      <c r="E46" s="13"/>
      <c r="F46" s="13"/>
      <c r="G46" s="13"/>
      <c r="H46" s="13"/>
      <c r="I46" s="13"/>
      <c r="J46" s="13"/>
      <c r="K46" s="14"/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2:1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4"/>
    </row>
    <row r="49" spans="2:1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2:1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4"/>
    </row>
    <row r="51" spans="2:1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4"/>
    </row>
    <row r="52" spans="2:1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4"/>
    </row>
    <row r="53" spans="2:11" x14ac:dyDescent="0.25">
      <c r="B53" s="13"/>
      <c r="C53" s="13"/>
      <c r="D53" s="13"/>
      <c r="E53" s="13"/>
      <c r="F53" s="15"/>
      <c r="G53" s="13"/>
      <c r="H53" s="13"/>
      <c r="I53" s="13"/>
      <c r="J53" s="13"/>
      <c r="K53" s="14"/>
    </row>
    <row r="54" spans="2:11" x14ac:dyDescent="0.25">
      <c r="B54" s="13"/>
      <c r="C54" s="13"/>
      <c r="D54" s="13"/>
      <c r="E54" s="13"/>
      <c r="F54" s="15"/>
      <c r="G54" s="13"/>
      <c r="H54" s="13"/>
      <c r="I54" s="13"/>
      <c r="J54" s="13"/>
      <c r="K54" s="14"/>
    </row>
    <row r="55" spans="2:1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4"/>
    </row>
    <row r="56" spans="2:11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4"/>
    </row>
    <row r="57" spans="2:11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2:11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59" spans="2:1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4"/>
    </row>
    <row r="60" spans="2:11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1" spans="2:11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4"/>
    </row>
    <row r="62" spans="2:11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4"/>
    </row>
    <row r="63" spans="2:11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4"/>
    </row>
    <row r="64" spans="2:11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4"/>
    </row>
    <row r="65" spans="2:11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4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2022-07-08T18:28:01Z</dcterms:modified>
</cp:coreProperties>
</file>