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gosto/"/>
    </mc:Choice>
  </mc:AlternateContent>
  <xr:revisionPtr revIDLastSave="2" documentId="8_{854DFE9B-486E-4788-98F0-6D14469D328B}" xr6:coauthVersionLast="47" xr6:coauthVersionMax="47" xr10:uidLastSave="{656449D4-DED9-4736-A5E5-ABE06E42773E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6" l="1"/>
  <c r="P15" i="6"/>
  <c r="Q15" i="6"/>
  <c r="K14" i="6"/>
  <c r="O20" i="6"/>
  <c r="N20" i="6"/>
  <c r="M20" i="6"/>
  <c r="L20" i="6"/>
  <c r="J20" i="6"/>
  <c r="I20" i="6"/>
  <c r="K16" i="6"/>
  <c r="P16" i="6"/>
  <c r="Q16" i="6" s="1"/>
  <c r="P14" i="6" l="1"/>
  <c r="K18" i="6"/>
  <c r="P18" i="6"/>
  <c r="K17" i="6"/>
  <c r="P17" i="6"/>
  <c r="Q17" i="6" s="1"/>
  <c r="K19" i="6"/>
  <c r="K20" i="6" s="1"/>
  <c r="P19" i="6"/>
  <c r="Q19" i="6" s="1"/>
  <c r="P20" i="6" l="1"/>
  <c r="Q18" i="6"/>
  <c r="Q14" i="6"/>
  <c r="Q20" i="6" l="1"/>
</calcChain>
</file>

<file path=xl/sharedStrings.xml><?xml version="1.0" encoding="utf-8"?>
<sst xmlns="http://schemas.openxmlformats.org/spreadsheetml/2006/main" count="59" uniqueCount="45">
  <si>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</si>
  <si>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</si>
  <si>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</si>
  <si>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</si>
  <si>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</si>
  <si>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</si>
  <si>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</si>
  <si>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</si>
  <si>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</si>
  <si>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</si>
  <si>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NIURKA JOSEFA CASTILLO GARCIA</t>
  </si>
  <si>
    <t>NO.</t>
  </si>
  <si>
    <t>DEPARTAMENTO</t>
  </si>
  <si>
    <t>FUNCIÓN</t>
  </si>
  <si>
    <t>LEGAL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</si>
  <si>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</si>
  <si>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</si>
  <si>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</si>
  <si>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</si>
  <si>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</si>
  <si>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</si>
  <si>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</si>
  <si>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</si>
  <si>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</si>
  <si>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</si>
  <si>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</si>
  <si>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</si>
  <si>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</si>
  <si>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</si>
  <si>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Capítulo: 0201          SubCapitulo: 01          DAF: 01          UE: 0024          Programa: 23          Subprograma: 02          Proyecto: 0          Actividad: 0001          Cuenta: 2.1.1.2.01          Fondo: 0100</t>
  </si>
  <si>
    <t>ABOGADO (A)</t>
  </si>
  <si>
    <t>20/3/2021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</si>
  <si>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</si>
  <si>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</si>
  <si>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</si>
  <si>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</si>
  <si>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</si>
  <si>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</si>
  <si>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</si>
  <si>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20/9/2021</t>
  </si>
  <si>
    <t>LAURA GISELL DE LA CRUZ CACERES</t>
  </si>
  <si>
    <t>ENC. DIV. JURIDICA</t>
  </si>
  <si>
    <t>NELSON JASHIELGONZALES PUJOLS</t>
  </si>
  <si>
    <t>ENC.  DIV. GEOMATICA</t>
  </si>
  <si>
    <t>CONCEPTO PAGO SUELDO 000013 - CONTRATADOS 10%  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</si>
</sst>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6" width="12.5703125" style="4" bestFit="1" customWidth="1"/>
    <col min="17" max="17" width="13.7109375" style="4" bestFit="1" customWidth="1"/>
    <col min="18" max="16384" width="9.140625" style="4"/>
  </cols>
  <sheetData>
    <row r="1" spans="1:17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9.5" x14ac:dyDescent="0.2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9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6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5.75" x14ac:dyDescent="0.25">
      <c r="A8" s="27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8" customHeight="1" x14ac:dyDescent="0.25">
      <c r="A9" s="25" t="s">
        <v>44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15.75" customHeight="1" x14ac:dyDescent="0.25">
      <c r="A10" s="8"/>
      <c r="B10" s="23"/>
      <c r="C10" s="23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6" t="s">
        <v>29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x14ac:dyDescent="0.25">
      <c r="A13" s="5" t="s">
        <v>11</v>
      </c>
      <c r="B13" s="5" t="s">
        <v>0</v>
      </c>
      <c r="C13" s="2" t="s">
        <v>12</v>
      </c>
      <c r="D13" s="2" t="s">
        <v>13</v>
      </c>
      <c r="E13" s="2" t="s">
        <v>35</v>
      </c>
      <c r="F13" s="2" t="s">
        <v>1</v>
      </c>
      <c r="G13" s="2" t="s">
        <v>27</v>
      </c>
      <c r="H13" s="2" t="s">
        <v>28</v>
      </c>
      <c r="I13" s="5" t="s">
        <v>17</v>
      </c>
      <c r="J13" s="5" t="s">
        <v>18</v>
      </c>
      <c r="K13" s="5" t="s">
        <v>19</v>
      </c>
      <c r="L13" s="5" t="s">
        <v>2</v>
      </c>
      <c r="M13" s="5" t="s">
        <v>3</v>
      </c>
      <c r="N13" s="5" t="s">
        <v>4</v>
      </c>
      <c r="O13" s="5" t="s">
        <v>20</v>
      </c>
      <c r="P13" s="5" t="s">
        <v>21</v>
      </c>
      <c r="Q13" s="5" t="s">
        <v>5</v>
      </c>
    </row>
    <row r="14" spans="1:17" s="11" customFormat="1" x14ac:dyDescent="0.25">
      <c r="A14" s="9">
        <v>1</v>
      </c>
      <c r="B14" s="10" t="s">
        <v>32</v>
      </c>
      <c r="C14" s="14" t="s">
        <v>14</v>
      </c>
      <c r="D14" s="10" t="s">
        <v>30</v>
      </c>
      <c r="E14" s="10" t="s">
        <v>36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9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9" si="2">I14-P14</f>
        <v>81984.63</v>
      </c>
    </row>
    <row r="15" spans="1:17" s="11" customFormat="1" x14ac:dyDescent="0.25">
      <c r="A15" s="9">
        <v>2</v>
      </c>
      <c r="B15" s="10" t="s">
        <v>40</v>
      </c>
      <c r="C15" s="14" t="s">
        <v>14</v>
      </c>
      <c r="D15" s="10" t="s">
        <v>41</v>
      </c>
      <c r="E15" s="10" t="s">
        <v>37</v>
      </c>
      <c r="F15" s="10" t="s">
        <v>7</v>
      </c>
      <c r="G15" s="19">
        <v>44203</v>
      </c>
      <c r="H15" s="19" t="s">
        <v>38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0</v>
      </c>
      <c r="P15" s="7">
        <f t="shared" ref="P15" si="3">SUM(L15:O15)</f>
        <v>15072.12</v>
      </c>
      <c r="Q15" s="7">
        <f t="shared" si="2"/>
        <v>74927.88</v>
      </c>
    </row>
    <row r="16" spans="1:17" s="11" customFormat="1" ht="30" x14ac:dyDescent="0.25">
      <c r="A16" s="9">
        <v>3</v>
      </c>
      <c r="B16" s="13" t="s">
        <v>33</v>
      </c>
      <c r="C16" s="10" t="s">
        <v>25</v>
      </c>
      <c r="D16" s="10" t="s">
        <v>34</v>
      </c>
      <c r="E16" s="10" t="s">
        <v>37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0</v>
      </c>
      <c r="P16" s="7">
        <f>SUM(L16:O16)</f>
        <v>20958.620000000003</v>
      </c>
      <c r="Q16" s="7">
        <f t="shared" si="2"/>
        <v>89041.38</v>
      </c>
    </row>
    <row r="17" spans="1:17" s="11" customFormat="1" ht="30" x14ac:dyDescent="0.25">
      <c r="A17" s="9">
        <v>4</v>
      </c>
      <c r="B17" s="13" t="s">
        <v>10</v>
      </c>
      <c r="C17" s="10" t="s">
        <v>25</v>
      </c>
      <c r="D17" s="10" t="s">
        <v>26</v>
      </c>
      <c r="E17" s="10" t="s">
        <v>37</v>
      </c>
      <c r="F17" s="10" t="s">
        <v>7</v>
      </c>
      <c r="G17" s="19">
        <v>44203</v>
      </c>
      <c r="H17" s="19" t="s">
        <v>38</v>
      </c>
      <c r="I17" s="7">
        <v>35000</v>
      </c>
      <c r="J17" s="7">
        <v>0</v>
      </c>
      <c r="K17" s="7">
        <f t="shared" si="0"/>
        <v>35000</v>
      </c>
      <c r="L17" s="7">
        <v>1004.5</v>
      </c>
      <c r="M17" s="7">
        <v>0</v>
      </c>
      <c r="N17" s="7">
        <v>1064</v>
      </c>
      <c r="O17" s="7">
        <v>0</v>
      </c>
      <c r="P17" s="7">
        <f>SUM(L17:O17)</f>
        <v>2068.5</v>
      </c>
      <c r="Q17" s="7">
        <f t="shared" si="2"/>
        <v>32931.5</v>
      </c>
    </row>
    <row r="18" spans="1:17" s="11" customFormat="1" ht="30" x14ac:dyDescent="0.25">
      <c r="A18" s="9">
        <v>5</v>
      </c>
      <c r="B18" s="6" t="s">
        <v>42</v>
      </c>
      <c r="C18" s="1" t="s">
        <v>23</v>
      </c>
      <c r="D18" s="12" t="s">
        <v>43</v>
      </c>
      <c r="E18" s="12" t="s">
        <v>36</v>
      </c>
      <c r="F18" s="10" t="s">
        <v>7</v>
      </c>
      <c r="G18" s="21">
        <v>44204</v>
      </c>
      <c r="H18" s="21" t="s">
        <v>38</v>
      </c>
      <c r="I18" s="7">
        <v>85000</v>
      </c>
      <c r="J18" s="7">
        <v>0</v>
      </c>
      <c r="K18" s="7">
        <f t="shared" si="0"/>
        <v>85000</v>
      </c>
      <c r="L18" s="7">
        <v>2439.5</v>
      </c>
      <c r="M18" s="7">
        <v>8576.99</v>
      </c>
      <c r="N18" s="7">
        <v>2584</v>
      </c>
      <c r="O18" s="7">
        <v>0</v>
      </c>
      <c r="P18" s="7">
        <f>SUM(L18:O18)</f>
        <v>13600.49</v>
      </c>
      <c r="Q18" s="7">
        <f t="shared" si="2"/>
        <v>71399.509999999995</v>
      </c>
    </row>
    <row r="19" spans="1:17" s="11" customFormat="1" ht="30" x14ac:dyDescent="0.25">
      <c r="A19" s="9">
        <v>6</v>
      </c>
      <c r="B19" s="10" t="s">
        <v>9</v>
      </c>
      <c r="C19" s="1" t="s">
        <v>23</v>
      </c>
      <c r="D19" s="10" t="s">
        <v>24</v>
      </c>
      <c r="E19" s="10" t="s">
        <v>36</v>
      </c>
      <c r="F19" s="10" t="s">
        <v>7</v>
      </c>
      <c r="G19" s="20" t="s">
        <v>31</v>
      </c>
      <c r="H19" s="20" t="s">
        <v>39</v>
      </c>
      <c r="I19" s="7">
        <v>120000</v>
      </c>
      <c r="J19" s="7">
        <v>0</v>
      </c>
      <c r="K19" s="7">
        <f t="shared" si="0"/>
        <v>120000</v>
      </c>
      <c r="L19" s="7">
        <v>3444</v>
      </c>
      <c r="M19" s="7">
        <v>16809.87</v>
      </c>
      <c r="N19" s="7">
        <v>3648</v>
      </c>
      <c r="O19" s="7">
        <v>0</v>
      </c>
      <c r="P19" s="7">
        <f>SUM(L19:O19)</f>
        <v>23901.87</v>
      </c>
      <c r="Q19" s="7">
        <f t="shared" si="2"/>
        <v>96098.13</v>
      </c>
    </row>
    <row r="20" spans="1:17" x14ac:dyDescent="0.25">
      <c r="A20" s="22"/>
      <c r="D20" s="29" t="s">
        <v>8</v>
      </c>
      <c r="E20" s="30"/>
      <c r="F20" s="30"/>
      <c r="G20" s="15"/>
      <c r="H20" s="15"/>
      <c r="I20" s="16">
        <f t="shared" ref="I20:Q20" si="4">SUM(I14:I19)</f>
        <v>540000</v>
      </c>
      <c r="J20" s="17">
        <f t="shared" si="4"/>
        <v>0</v>
      </c>
      <c r="K20" s="17">
        <f t="shared" si="4"/>
        <v>540000</v>
      </c>
      <c r="L20" s="17">
        <f t="shared" si="4"/>
        <v>15498</v>
      </c>
      <c r="M20" s="17">
        <f t="shared" si="4"/>
        <v>61702.97</v>
      </c>
      <c r="N20" s="17">
        <f t="shared" si="4"/>
        <v>16416</v>
      </c>
      <c r="O20" s="17">
        <f t="shared" si="4"/>
        <v>0</v>
      </c>
      <c r="P20" s="17">
        <f t="shared" si="4"/>
        <v>93616.97</v>
      </c>
      <c r="Q20" s="17">
        <f t="shared" si="4"/>
        <v>446383.03</v>
      </c>
    </row>
  </sheetData>
  <mergeCells count="13">
    <mergeCell ref="A1:Q1"/>
    <mergeCell ref="A2:Q2"/>
    <mergeCell ref="A3:Q3"/>
    <mergeCell ref="A4:Q4"/>
    <mergeCell ref="A5:Q5"/>
    <mergeCell ref="A12:Q12"/>
    <mergeCell ref="D20:F20"/>
    <mergeCell ref="A6:Q6"/>
    <mergeCell ref="A7:Q7"/>
    <mergeCell ref="A8:Q8"/>
    <mergeCell ref="A9:Q9"/>
    <mergeCell ref="B10:C10"/>
    <mergeCell ref="A11:Q11"/>
  </mergeCells>
  <pageMargins left="0.25" right="0.25" top="0.75" bottom="0.75" header="0.3" footer="0.3"/>
  <pageSetup scale="55" orientation="landscape" r:id="rId1"/>
  <ignoredErrors>
    <ignoredError sqref="K15:K16 K18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2021-08-23T15:41:23Z</cp:lastPrinted>
  <dcterms:created xsi:type="dcterms:W3CDTF">2017-06-08T13:30:32Z</dcterms:created>
  <dcterms:modified xsi:type="dcterms:W3CDTF">2021-08-23T15:42:04Z</dcterms:modified>
</cp:coreProperties>
</file>