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L38" i="1"/>
  <c r="K37" i="1"/>
  <c r="L37" i="1"/>
  <c r="K36" i="1"/>
  <c r="L36" i="1"/>
  <c r="I17" i="2"/>
  <c r="I16" i="4"/>
  <c r="H16" i="4"/>
  <c r="I15" i="4" l="1"/>
  <c r="H15" i="4"/>
  <c r="H14" i="4" l="1"/>
  <c r="I14" i="4" s="1"/>
  <c r="J40" i="1" l="1"/>
  <c r="I40" i="1"/>
  <c r="H40" i="1"/>
  <c r="G40" i="1"/>
  <c r="F40" i="1"/>
  <c r="E40" i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9" i="1"/>
  <c r="L39" i="1" s="1"/>
  <c r="K14" i="1"/>
  <c r="K40" i="1" l="1"/>
  <c r="L14" i="1"/>
  <c r="L40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4" i="2"/>
  <c r="I21" i="2" s="1"/>
  <c r="I19" i="4" l="1"/>
</calcChain>
</file>

<file path=xl/sharedStrings.xml><?xml version="1.0" encoding="utf-8"?>
<sst xmlns="http://schemas.openxmlformats.org/spreadsheetml/2006/main" count="167" uniqueCount="112">
  <si>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</si>
  <si>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</si>
  <si>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</si>
  <si>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</si>
  <si>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</si>
  <si>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</si>
  <si>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</si>
  <si>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</si>
  <si>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</si>
  <si>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</si>
  <si>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</si>
  <si>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</si>
  <si>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</si>
  <si>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</si>
  <si>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</si>
  <si>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</si>
  <si>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</si>
  <si>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</si>
  <si>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</si>
  <si>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</si>
  <si>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</si>
  <si>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</si>
  <si>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</si>
  <si>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</si>
  <si>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</si>
  <si>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</si>
  <si>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</si>
  <si>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</si>
  <si>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</si>
  <si>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</si>
  <si>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</si>
  <si>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</si>
  <si>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</si>
  <si>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</si>
  <si>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</si>
  <si>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</si>
  <si>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</si>
  <si>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</si>
  <si>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</si>
  <si>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</si>
  <si>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</si>
  <si>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</si>
  <si>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</si>
  <si>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</si>
  <si>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</si>
  <si>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</si>
  <si>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</si>
  <si>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</si>
  <si>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</si>
  <si>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</si>
  <si>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</si>
  <si>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</si>
  <si>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</si>
  <si>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</si>
  <si>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</si>
  <si>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</si>
  <si>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</si>
  <si>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</si>
  <si>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</si>
  <si>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</si>
  <si>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</si>
  <si>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</si>
  <si>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</si>
  <si>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</si>
  <si>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</si>
  <si>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</si>
  <si>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</si>
  <si>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</si>
  <si>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</si>
  <si>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</si>
  <si>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</si>
  <si>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</si>
  <si>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</si>
  <si>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</si>
  <si>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</si>
  <si>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</si>
  <si>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</si>
  <si>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</si>
  <si>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</si>
  <si>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</si>
  <si>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</si>
  <si>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</si>
  <si>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</si>
  <si>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</si>
  <si>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</si>
  <si>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</si>
  <si>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</si>
  <si>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</si>
  <si>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</si>
  <si>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</si>
  <si>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</si>
  <si>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</si>
  <si>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</si>
  <si>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</si>
  <si>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</si>
  <si>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</si>
  <si>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t>ANDRES CARBO GOROSABEL</t>
  </si>
  <si>
    <t>ENC. UNIDAD ENTRENAMIENTOS TECNICOS Y CIENTIFICOS</t>
  </si>
  <si>
    <r>
      <t>Correspondiente al mes de Septiembre del</t>
    </r>
    <r>
      <rPr>
        <b/>
        <u/>
        <sz val="14"/>
        <rFont val="Arial"/>
        <family val="2"/>
      </rPr>
      <t xml:space="preserve"> 2017 </t>
    </r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</si>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</sst>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1</xdr:col>
      <xdr:colOff>3225611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0"/>
  <sheetViews>
    <sheetView tabSelected="1" zoomScaleNormal="100" workbookViewId="0">
      <selection activeCell="D14" sqref="D14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98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93</v>
      </c>
      <c r="J13" s="1" t="s">
        <v>94</v>
      </c>
      <c r="K13" s="1" t="s">
        <v>7</v>
      </c>
      <c r="L13" s="1" t="s">
        <v>8</v>
      </c>
    </row>
    <row r="14" spans="1:12" x14ac:dyDescent="0.25">
      <c r="A14" s="5" t="s">
        <v>26</v>
      </c>
      <c r="B14" s="5" t="s">
        <v>70</v>
      </c>
      <c r="C14" s="5" t="s">
        <v>48</v>
      </c>
      <c r="D14" s="5" t="s">
        <v>69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27</v>
      </c>
      <c r="B15" s="5" t="s">
        <v>71</v>
      </c>
      <c r="C15" s="5" t="s">
        <v>49</v>
      </c>
      <c r="D15" s="5" t="s">
        <v>69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9" si="0">SUM(F15:J15)</f>
        <v>4638.0599999999995</v>
      </c>
      <c r="L15" s="3">
        <f t="shared" ref="L15:L39" si="1">E15-K15</f>
        <v>27361.940000000002</v>
      </c>
    </row>
    <row r="16" spans="1:12" x14ac:dyDescent="0.25">
      <c r="A16" s="5" t="s">
        <v>28</v>
      </c>
      <c r="B16" s="5" t="s">
        <v>72</v>
      </c>
      <c r="C16" s="5" t="s">
        <v>50</v>
      </c>
      <c r="D16" s="5" t="s">
        <v>69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29</v>
      </c>
      <c r="B17" s="5" t="s">
        <v>73</v>
      </c>
      <c r="C17" s="5" t="s">
        <v>51</v>
      </c>
      <c r="D17" s="5" t="s">
        <v>69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30</v>
      </c>
      <c r="B18" s="5" t="s">
        <v>74</v>
      </c>
      <c r="C18" s="5" t="s">
        <v>52</v>
      </c>
      <c r="D18" s="5" t="s">
        <v>69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31</v>
      </c>
      <c r="B19" s="5" t="s">
        <v>75</v>
      </c>
      <c r="C19" s="5" t="s">
        <v>53</v>
      </c>
      <c r="D19" s="5" t="s">
        <v>69</v>
      </c>
      <c r="E19" s="3">
        <v>110000</v>
      </c>
      <c r="F19" s="3">
        <v>3157</v>
      </c>
      <c r="G19" s="3">
        <v>14224.5</v>
      </c>
      <c r="H19" s="3">
        <v>3344</v>
      </c>
      <c r="I19" s="3">
        <v>25</v>
      </c>
      <c r="J19" s="3">
        <v>3189.74</v>
      </c>
      <c r="K19" s="3">
        <f t="shared" si="0"/>
        <v>23940.239999999998</v>
      </c>
      <c r="L19" s="3">
        <f t="shared" si="1"/>
        <v>86059.760000000009</v>
      </c>
    </row>
    <row r="20" spans="1:12" x14ac:dyDescent="0.25">
      <c r="A20" s="5" t="s">
        <v>32</v>
      </c>
      <c r="B20" s="5" t="s">
        <v>76</v>
      </c>
      <c r="C20" s="5" t="s">
        <v>54</v>
      </c>
      <c r="D20" s="5" t="s">
        <v>69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33</v>
      </c>
      <c r="B21" s="5" t="s">
        <v>77</v>
      </c>
      <c r="C21" s="5" t="s">
        <v>55</v>
      </c>
      <c r="D21" s="5" t="s">
        <v>69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34</v>
      </c>
      <c r="B22" s="5" t="s">
        <v>78</v>
      </c>
      <c r="C22" s="5" t="s">
        <v>56</v>
      </c>
      <c r="D22" s="5" t="s">
        <v>69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35</v>
      </c>
      <c r="B23" s="5" t="s">
        <v>79</v>
      </c>
      <c r="C23" s="5" t="s">
        <v>57</v>
      </c>
      <c r="D23" s="5" t="s">
        <v>69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36</v>
      </c>
      <c r="B24" s="5" t="s">
        <v>80</v>
      </c>
      <c r="C24" s="5" t="s">
        <v>58</v>
      </c>
      <c r="D24" s="5" t="s">
        <v>69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37</v>
      </c>
      <c r="B25" s="5" t="s">
        <v>81</v>
      </c>
      <c r="C25" s="5" t="s">
        <v>59</v>
      </c>
      <c r="D25" s="5" t="s">
        <v>69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38</v>
      </c>
      <c r="B26" s="5" t="s">
        <v>82</v>
      </c>
      <c r="C26" s="5" t="s">
        <v>60</v>
      </c>
      <c r="D26" s="5" t="s">
        <v>69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39</v>
      </c>
      <c r="B27" s="5" t="s">
        <v>92</v>
      </c>
      <c r="C27" s="5" t="s">
        <v>61</v>
      </c>
      <c r="D27" s="5" t="s">
        <v>69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40</v>
      </c>
      <c r="B28" s="5" t="s">
        <v>83</v>
      </c>
      <c r="C28" s="5" t="s">
        <v>49</v>
      </c>
      <c r="D28" s="5" t="s">
        <v>69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41</v>
      </c>
      <c r="B29" s="5" t="s">
        <v>84</v>
      </c>
      <c r="C29" s="5" t="s">
        <v>62</v>
      </c>
      <c r="D29" s="5" t="s">
        <v>69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42</v>
      </c>
      <c r="B30" s="5" t="s">
        <v>85</v>
      </c>
      <c r="C30" s="5" t="s">
        <v>63</v>
      </c>
      <c r="D30" s="5" t="s">
        <v>69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43</v>
      </c>
      <c r="B31" s="5" t="s">
        <v>86</v>
      </c>
      <c r="C31" s="5" t="s">
        <v>64</v>
      </c>
      <c r="D31" s="5" t="s">
        <v>69</v>
      </c>
      <c r="E31" s="3">
        <v>90000</v>
      </c>
      <c r="F31" s="3">
        <v>2583</v>
      </c>
      <c r="G31" s="3">
        <v>9753.19</v>
      </c>
      <c r="H31" s="3">
        <v>2736</v>
      </c>
      <c r="I31" s="3">
        <v>25</v>
      </c>
      <c r="J31" s="3">
        <v>0</v>
      </c>
      <c r="K31" s="3">
        <f t="shared" si="0"/>
        <v>15097.19</v>
      </c>
      <c r="L31" s="3">
        <f t="shared" si="1"/>
        <v>74902.81</v>
      </c>
    </row>
    <row r="32" spans="1:12" x14ac:dyDescent="0.25">
      <c r="A32" s="5" t="s">
        <v>44</v>
      </c>
      <c r="B32" s="5" t="s">
        <v>87</v>
      </c>
      <c r="C32" s="5" t="s">
        <v>65</v>
      </c>
      <c r="D32" s="5" t="s">
        <v>69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45</v>
      </c>
      <c r="B33" s="5" t="s">
        <v>88</v>
      </c>
      <c r="C33" s="5" t="s">
        <v>66</v>
      </c>
      <c r="D33" s="5" t="s">
        <v>69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46</v>
      </c>
      <c r="B34" s="5" t="s">
        <v>89</v>
      </c>
      <c r="C34" s="5" t="s">
        <v>67</v>
      </c>
      <c r="D34" s="5" t="s">
        <v>69</v>
      </c>
      <c r="E34" s="3">
        <v>57500</v>
      </c>
      <c r="F34" s="3">
        <v>1650.25</v>
      </c>
      <c r="G34" s="3">
        <v>3016.2</v>
      </c>
      <c r="H34" s="3">
        <v>1748</v>
      </c>
      <c r="I34" s="3">
        <v>25</v>
      </c>
      <c r="J34" s="3">
        <v>0</v>
      </c>
      <c r="K34" s="3">
        <f t="shared" si="0"/>
        <v>6439.45</v>
      </c>
      <c r="L34" s="3">
        <f t="shared" si="1"/>
        <v>51060.55</v>
      </c>
    </row>
    <row r="35" spans="1:12" x14ac:dyDescent="0.25">
      <c r="A35" s="5" t="s">
        <v>47</v>
      </c>
      <c r="B35" s="5" t="s">
        <v>90</v>
      </c>
      <c r="C35" s="5" t="s">
        <v>49</v>
      </c>
      <c r="D35" s="5" t="s">
        <v>69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104</v>
      </c>
      <c r="B36" s="5"/>
      <c r="C36" s="5" t="s">
        <v>105</v>
      </c>
      <c r="D36" s="5" t="s">
        <v>69</v>
      </c>
      <c r="E36" s="3">
        <v>40000</v>
      </c>
      <c r="F36" s="3">
        <v>1148</v>
      </c>
      <c r="G36" s="3">
        <v>442.65</v>
      </c>
      <c r="H36" s="3">
        <v>1216</v>
      </c>
      <c r="I36" s="3">
        <v>25</v>
      </c>
      <c r="J36" s="3">
        <v>0</v>
      </c>
      <c r="K36" s="3">
        <f t="shared" si="0"/>
        <v>2831.65</v>
      </c>
      <c r="L36" s="3">
        <f t="shared" si="1"/>
        <v>37168.35</v>
      </c>
    </row>
    <row r="37" spans="1:12" x14ac:dyDescent="0.25">
      <c r="A37" s="5" t="s">
        <v>106</v>
      </c>
      <c r="B37" s="5"/>
      <c r="C37" s="5" t="s">
        <v>107</v>
      </c>
      <c r="D37" s="5" t="s">
        <v>69</v>
      </c>
      <c r="E37" s="3">
        <v>110000</v>
      </c>
      <c r="F37" s="3">
        <v>3157</v>
      </c>
      <c r="G37" s="3">
        <v>14457.69</v>
      </c>
      <c r="H37" s="3">
        <v>3344</v>
      </c>
      <c r="I37" s="3">
        <v>25</v>
      </c>
      <c r="J37" s="3">
        <v>0</v>
      </c>
      <c r="K37" s="3">
        <f t="shared" si="0"/>
        <v>20983.690000000002</v>
      </c>
      <c r="L37" s="3">
        <f t="shared" si="1"/>
        <v>89016.31</v>
      </c>
    </row>
    <row r="38" spans="1:12" x14ac:dyDescent="0.25">
      <c r="A38" s="5" t="s">
        <v>108</v>
      </c>
      <c r="B38" s="5"/>
      <c r="C38" s="5" t="s">
        <v>109</v>
      </c>
      <c r="D38" s="5" t="s">
        <v>69</v>
      </c>
      <c r="E38" s="3">
        <v>8000</v>
      </c>
      <c r="F38" s="3">
        <v>229.6</v>
      </c>
      <c r="G38" s="3">
        <v>0</v>
      </c>
      <c r="H38" s="3">
        <v>243.2</v>
      </c>
      <c r="I38" s="3">
        <v>25</v>
      </c>
      <c r="J38" s="3">
        <v>0</v>
      </c>
      <c r="K38" s="3">
        <f t="shared" si="0"/>
        <v>497.79999999999995</v>
      </c>
      <c r="L38" s="3">
        <f t="shared" si="1"/>
        <v>7502.2</v>
      </c>
    </row>
    <row r="39" spans="1:12" x14ac:dyDescent="0.25">
      <c r="A39" s="5" t="s">
        <v>110</v>
      </c>
      <c r="B39" s="5" t="s">
        <v>91</v>
      </c>
      <c r="C39" s="5" t="s">
        <v>111</v>
      </c>
      <c r="D39" s="5" t="s">
        <v>69</v>
      </c>
      <c r="E39" s="3">
        <v>20000</v>
      </c>
      <c r="F39" s="3">
        <v>574</v>
      </c>
      <c r="G39" s="3">
        <v>0</v>
      </c>
      <c r="H39" s="3">
        <v>608</v>
      </c>
      <c r="I39" s="3">
        <v>25</v>
      </c>
      <c r="J39" s="3">
        <v>0</v>
      </c>
      <c r="K39" s="3">
        <f t="shared" si="0"/>
        <v>1207</v>
      </c>
      <c r="L39" s="3">
        <f t="shared" si="1"/>
        <v>18793</v>
      </c>
    </row>
    <row r="40" spans="1:12" x14ac:dyDescent="0.25">
      <c r="C40" s="12" t="s">
        <v>95</v>
      </c>
      <c r="D40" s="12"/>
      <c r="E40" s="8">
        <f t="shared" ref="E40:L40" si="2">SUM(E14:E39)</f>
        <v>1683000</v>
      </c>
      <c r="F40" s="8">
        <f t="shared" si="2"/>
        <v>47519.740000000005</v>
      </c>
      <c r="G40" s="8">
        <f t="shared" si="2"/>
        <v>179008.63</v>
      </c>
      <c r="H40" s="8">
        <f t="shared" si="2"/>
        <v>45512.15</v>
      </c>
      <c r="I40" s="8">
        <f t="shared" si="2"/>
        <v>650</v>
      </c>
      <c r="J40" s="8">
        <f t="shared" si="2"/>
        <v>35162.97</v>
      </c>
      <c r="K40" s="8">
        <f t="shared" si="2"/>
        <v>307853.49000000005</v>
      </c>
      <c r="L40" s="8">
        <f t="shared" si="2"/>
        <v>1375146.5100000005</v>
      </c>
    </row>
  </sheetData>
  <mergeCells count="5">
    <mergeCell ref="A7:L7"/>
    <mergeCell ref="A8:L8"/>
    <mergeCell ref="A10:L10"/>
    <mergeCell ref="A11:L11"/>
    <mergeCell ref="C40:D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I17" sqref="I17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98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20</v>
      </c>
      <c r="C14" s="5" t="s">
        <v>16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21</v>
      </c>
      <c r="C15" s="5" t="s">
        <v>17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22</v>
      </c>
      <c r="C16" s="5" t="s">
        <v>18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101</v>
      </c>
      <c r="B17" s="5" t="s">
        <v>102</v>
      </c>
      <c r="C17" s="5" t="s">
        <v>103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19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workbookViewId="0">
      <pane ySplit="13" topLeftCell="A14" activePane="bottomLeft" state="frozen"/>
      <selection pane="bottomLeft" activeCell="B17" sqref="B17"/>
    </sheetView>
  </sheetViews>
  <sheetFormatPr defaultRowHeight="15" x14ac:dyDescent="0.25"/>
  <cols>
    <col min="1" max="1" width="43.570312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98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24</v>
      </c>
      <c r="B14" s="5" t="s">
        <v>25</v>
      </c>
      <c r="C14" s="5" t="s">
        <v>68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:H16" si="0">SUM(E14:G14)</f>
        <v>3500</v>
      </c>
      <c r="I14" s="6">
        <f t="shared" ref="I14:I16" si="1">D14-H14</f>
        <v>31500</v>
      </c>
    </row>
    <row r="15" spans="1:9" x14ac:dyDescent="0.25">
      <c r="A15" s="5" t="s">
        <v>96</v>
      </c>
      <c r="B15" s="5" t="s">
        <v>97</v>
      </c>
      <c r="C15" s="5" t="s">
        <v>68</v>
      </c>
      <c r="D15" s="3">
        <v>120000</v>
      </c>
      <c r="E15" s="3">
        <v>0</v>
      </c>
      <c r="F15" s="3">
        <v>12000</v>
      </c>
      <c r="G15" s="3">
        <v>0</v>
      </c>
      <c r="H15" s="3">
        <f t="shared" si="0"/>
        <v>12000</v>
      </c>
      <c r="I15" s="6">
        <f t="shared" si="1"/>
        <v>108000</v>
      </c>
    </row>
    <row r="16" spans="1:9" x14ac:dyDescent="0.25">
      <c r="A16" s="5" t="s">
        <v>99</v>
      </c>
      <c r="B16" s="5" t="s">
        <v>100</v>
      </c>
      <c r="C16" s="5" t="s">
        <v>68</v>
      </c>
      <c r="D16" s="3">
        <v>125000</v>
      </c>
      <c r="E16" s="3">
        <v>0</v>
      </c>
      <c r="F16" s="3">
        <v>12500</v>
      </c>
      <c r="G16" s="3">
        <v>0</v>
      </c>
      <c r="H16" s="3">
        <f t="shared" si="0"/>
        <v>12500</v>
      </c>
      <c r="I16" s="6">
        <f t="shared" si="1"/>
        <v>112500</v>
      </c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19</v>
      </c>
      <c r="C19" s="15"/>
      <c r="D19" s="4">
        <f t="shared" ref="D19:I19" si="2">SUM(D14:D18)</f>
        <v>280000</v>
      </c>
      <c r="E19" s="4">
        <f t="shared" si="2"/>
        <v>0</v>
      </c>
      <c r="F19" s="4">
        <f t="shared" si="2"/>
        <v>28000</v>
      </c>
      <c r="G19" s="4">
        <f t="shared" si="2"/>
        <v>0</v>
      </c>
      <c r="H19" s="4">
        <f t="shared" si="2"/>
        <v>28000</v>
      </c>
      <c r="I19" s="4">
        <f t="shared" si="2"/>
        <v>252000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2017-09-25T19:06:16Z</dcterms:modified>
</cp:coreProperties>
</file>