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/>
  <c r="J32" i="1" l="1"/>
  <c r="K32" i="1"/>
  <c r="E18" i="3"/>
  <c r="I18" i="3" s="1"/>
  <c r="J18" i="3" s="1"/>
  <c r="E17" i="3"/>
  <c r="I17" i="3"/>
  <c r="J17" i="3" s="1"/>
  <c r="E15" i="3"/>
  <c r="I15" i="3" s="1"/>
  <c r="J15" i="3" s="1"/>
  <c r="E16" i="3"/>
  <c r="I16" i="3" s="1"/>
  <c r="J16" i="3" s="1"/>
  <c r="D20" i="3" l="1"/>
  <c r="F20" i="3"/>
  <c r="G20" i="3"/>
  <c r="H20" i="3"/>
  <c r="E19" i="3"/>
  <c r="I19" i="3" s="1"/>
  <c r="J19" i="3" s="1"/>
  <c r="D35" i="1" l="1"/>
  <c r="J30" i="1" l="1"/>
  <c r="K30" i="1" s="1"/>
  <c r="J31" i="1"/>
  <c r="K31" i="1" s="1"/>
  <c r="J34" i="1"/>
  <c r="K34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5" i="1" l="1"/>
  <c r="I35" i="1"/>
  <c r="G35" i="1"/>
  <c r="F35" i="1"/>
  <c r="E35" i="1"/>
  <c r="I14" i="2" l="1"/>
  <c r="J14" i="2" s="1"/>
  <c r="J35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5" i="1" l="1"/>
  <c r="E14" i="3"/>
  <c r="E20" i="3" s="1"/>
  <c r="I14" i="3" l="1"/>
  <c r="I20" i="3" s="1"/>
  <c r="J14" i="3" l="1"/>
  <c r="J20" i="3" s="1"/>
  <c r="I16" i="2" l="1"/>
  <c r="E16" i="2"/>
  <c r="J16" i="2" l="1"/>
</calcChain>
</file>

<file path=xl/sharedStrings.xml><?xml version="1.0" encoding="utf-8"?>
<sst xmlns="http://schemas.openxmlformats.org/spreadsheetml/2006/main" count="133" uniqueCount="79">
  <si>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</si>
  <si>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</si>
  <si>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</si>
  <si>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</si>
  <si>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</si>
  <si>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</si>
  <si>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</si>
  <si>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</si>
  <si>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</si>
  <si>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</si>
  <si>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</si>
  <si>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</si>
  <si>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</si>
  <si>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</si>
  <si>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</si>
  <si>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</si>
  <si>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</si>
  <si>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</si>
  <si>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</si>
  <si>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</si>
  <si>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</si>
  <si>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</si>
  <si>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</si>
  <si>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</si>
  <si>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</si>
  <si>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</si>
  <si>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</si>
  <si>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</si>
  <si>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</si>
  <si>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</si>
  <si>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</si>
  <si>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</si>
  <si>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</si>
  <si>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</si>
  <si>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</si>
  <si>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</si>
  <si>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</si>
  <si>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</si>
  <si>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</si>
  <si>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</si>
  <si>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</si>
  <si>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</si>
  <si>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</si>
  <si>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</si>
  <si>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</si>
  <si>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</si>
  <si>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</si>
  <si>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</si>
  <si>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</si>
  <si>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</si>
  <si>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</si>
  <si>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</si>
  <si>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</si>
  <si>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</si>
  <si>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</si>
  <si>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</si>
  <si>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MAXIMO ALBERTO SANCHEZ MENDEZ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</si>
  <si>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</si>
  <si>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</si>
  <si>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</si>
  <si>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</si>
  <si>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</si>
  <si>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</si>
  <si>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</si>
  <si>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</si>
  <si>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</si>
  <si>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ASIST. INGENIERIA DEPTO. TECNICO</t>
  </si>
  <si>
    <t>CARLO ANDRES VARGAS ESPINAL</t>
  </si>
  <si>
    <t>ASISTENTE PRESIDENCIA</t>
  </si>
  <si>
    <t>CARLOS TRONCOSO LLUBERES</t>
  </si>
  <si>
    <t>ASESOR DEPTO. TECNICO</t>
  </si>
  <si>
    <t>FRANCISCO ALBERTO GARCIA DE LEON</t>
  </si>
  <si>
    <t>MANEJADOR REDES SOCIALES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</si>
  <si>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</si>
  <si>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</si>
  <si>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</si>
  <si>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</si>
  <si>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</si>
  <si>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Correspondiente al mes de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</si>
</sst>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tabSelected="1" topLeftCell="B7" zoomScaleNormal="100" workbookViewId="0">
      <selection activeCell="I15" sqref="I15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18624.96</v>
      </c>
      <c r="J17" s="3">
        <f t="shared" si="0"/>
        <v>47683.67</v>
      </c>
      <c r="K17" s="3">
        <f t="shared" si="1"/>
        <v>92316.33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59</v>
      </c>
      <c r="C20" s="5" t="s">
        <v>21</v>
      </c>
      <c r="D20" s="3">
        <v>90000</v>
      </c>
      <c r="E20" s="3">
        <v>9943.52</v>
      </c>
      <c r="F20" s="3">
        <v>25</v>
      </c>
      <c r="G20" s="3">
        <v>2583</v>
      </c>
      <c r="H20" s="3">
        <v>2736</v>
      </c>
      <c r="I20" s="3">
        <v>12228.54</v>
      </c>
      <c r="J20" s="3">
        <f t="shared" si="0"/>
        <v>27516.06</v>
      </c>
      <c r="K20" s="3">
        <f t="shared" si="1"/>
        <v>62483.94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75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110000</v>
      </c>
      <c r="E26" s="8">
        <v>14735.04</v>
      </c>
      <c r="F26" s="8">
        <v>25</v>
      </c>
      <c r="G26" s="8">
        <v>3157</v>
      </c>
      <c r="H26" s="8">
        <v>2995.92</v>
      </c>
      <c r="I26" s="8">
        <v>10575.28</v>
      </c>
      <c r="J26" s="3">
        <f t="shared" si="0"/>
        <v>31488.239999999998</v>
      </c>
      <c r="K26" s="3">
        <f t="shared" si="1"/>
        <v>78511.760000000009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40000</v>
      </c>
      <c r="E27" s="3">
        <v>529.39</v>
      </c>
      <c r="F27" s="3">
        <v>25</v>
      </c>
      <c r="G27" s="3">
        <v>1148</v>
      </c>
      <c r="H27" s="3">
        <v>1216</v>
      </c>
      <c r="I27" s="8">
        <v>0</v>
      </c>
      <c r="J27" s="3">
        <f t="shared" si="0"/>
        <v>2918.39</v>
      </c>
      <c r="K27" s="3">
        <f t="shared" ref="K27" si="2">D27-J27</f>
        <v>37081.61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57</v>
      </c>
      <c r="B30" s="7" t="s">
        <v>58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4" si="5">SUM(E30:I30)</f>
        <v>870.13000000000011</v>
      </c>
      <c r="K30" s="3">
        <f t="shared" ref="K30:K34" si="6">D30-J30</f>
        <v>13429.869999999999</v>
      </c>
    </row>
    <row r="31" spans="1:11" x14ac:dyDescent="0.25">
      <c r="A31" s="5" t="s">
        <v>60</v>
      </c>
      <c r="B31" s="7" t="s">
        <v>61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62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3" si="7">SUM(E32:I32)</f>
        <v>1147.9000000000001</v>
      </c>
      <c r="K32" s="3">
        <f t="shared" ref="K32:K33" si="8">D32-J32</f>
        <v>17852.099999999999</v>
      </c>
    </row>
    <row r="33" spans="1:11" x14ac:dyDescent="0.25">
      <c r="A33" s="5" t="s">
        <v>73</v>
      </c>
      <c r="B33" s="7" t="s">
        <v>74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76</v>
      </c>
      <c r="B34" s="7" t="s">
        <v>77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5"/>
        <v>1502.5</v>
      </c>
      <c r="K34" s="3">
        <f t="shared" si="6"/>
        <v>23497.5</v>
      </c>
    </row>
    <row r="35" spans="1:11" x14ac:dyDescent="0.25">
      <c r="B35" s="14" t="s">
        <v>24</v>
      </c>
      <c r="C35" s="14"/>
      <c r="D35" s="6">
        <f t="shared" ref="D35:K35" si="9">SUM(D14:D34)</f>
        <v>1411281</v>
      </c>
      <c r="E35" s="6">
        <f t="shared" si="9"/>
        <v>163092.47000000003</v>
      </c>
      <c r="F35" s="6">
        <f t="shared" si="9"/>
        <v>525</v>
      </c>
      <c r="G35" s="6">
        <f t="shared" si="9"/>
        <v>38985.530000000006</v>
      </c>
      <c r="H35" s="6">
        <f t="shared" si="9"/>
        <v>34366.619999999995</v>
      </c>
      <c r="I35" s="6">
        <f t="shared" si="9"/>
        <v>55150.839999999989</v>
      </c>
      <c r="J35" s="6">
        <f t="shared" si="9"/>
        <v>292120.46000000008</v>
      </c>
      <c r="K35" s="6">
        <f t="shared" si="9"/>
        <v>1119160.54</v>
      </c>
    </row>
    <row r="36" spans="1:11" x14ac:dyDescent="0.25">
      <c r="K36" s="10"/>
    </row>
  </sheetData>
  <mergeCells count="5">
    <mergeCell ref="A7:K7"/>
    <mergeCell ref="A8:K8"/>
    <mergeCell ref="A10:K10"/>
    <mergeCell ref="A11:K11"/>
    <mergeCell ref="B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56</v>
      </c>
      <c r="B14" s="9" t="s">
        <v>66</v>
      </c>
      <c r="C14" s="5" t="s">
        <v>29</v>
      </c>
      <c r="D14" s="8">
        <v>75000</v>
      </c>
      <c r="E14" s="8">
        <f t="shared" ref="E14" si="0">D14*10%</f>
        <v>7500</v>
      </c>
      <c r="F14" s="3">
        <v>0</v>
      </c>
      <c r="G14" s="3">
        <v>0</v>
      </c>
      <c r="H14" s="3">
        <v>0</v>
      </c>
      <c r="I14" s="3">
        <f t="shared" ref="I14" si="1">SUM(E14:H14)</f>
        <v>7500</v>
      </c>
      <c r="J14" s="3">
        <f t="shared" ref="J14" si="2">D14-I14</f>
        <v>67500</v>
      </c>
    </row>
    <row r="15" spans="1:11" x14ac:dyDescent="0.25">
      <c r="A15" s="5" t="s">
        <v>67</v>
      </c>
      <c r="B15" s="9" t="s">
        <v>68</v>
      </c>
      <c r="C15" s="5" t="s">
        <v>29</v>
      </c>
      <c r="D15" s="8">
        <v>100000</v>
      </c>
      <c r="E15" s="8">
        <f t="shared" ref="E15:E16" si="3">D15*10%</f>
        <v>10000</v>
      </c>
      <c r="F15" s="3">
        <v>0</v>
      </c>
      <c r="G15" s="3">
        <v>0</v>
      </c>
      <c r="H15" s="3">
        <v>0</v>
      </c>
      <c r="I15" s="3">
        <f t="shared" ref="I15:I16" si="4">SUM(E15:H15)</f>
        <v>10000</v>
      </c>
      <c r="J15" s="3">
        <f t="shared" ref="J15:J16" si="5">D15-I15</f>
        <v>90000</v>
      </c>
    </row>
    <row r="16" spans="1:11" x14ac:dyDescent="0.25">
      <c r="A16" s="5" t="s">
        <v>30</v>
      </c>
      <c r="B16" s="9" t="s">
        <v>41</v>
      </c>
      <c r="C16" s="5" t="s">
        <v>29</v>
      </c>
      <c r="D16" s="8">
        <v>35000</v>
      </c>
      <c r="E16" s="8">
        <f t="shared" si="3"/>
        <v>3500</v>
      </c>
      <c r="F16" s="3">
        <v>0</v>
      </c>
      <c r="G16" s="3">
        <v>0</v>
      </c>
      <c r="H16" s="3">
        <v>0</v>
      </c>
      <c r="I16" s="3">
        <f t="shared" si="4"/>
        <v>3500</v>
      </c>
      <c r="J16" s="3">
        <f t="shared" si="5"/>
        <v>31500</v>
      </c>
    </row>
    <row r="17" spans="1:10" x14ac:dyDescent="0.25">
      <c r="A17" s="5" t="s">
        <v>69</v>
      </c>
      <c r="B17" s="9" t="s">
        <v>70</v>
      </c>
      <c r="C17" s="5" t="s">
        <v>29</v>
      </c>
      <c r="D17" s="8">
        <v>150000</v>
      </c>
      <c r="E17" s="8">
        <f t="shared" ref="E17:E18" si="6">D17*10%</f>
        <v>15000</v>
      </c>
      <c r="F17" s="3">
        <v>0</v>
      </c>
      <c r="G17" s="3">
        <v>0</v>
      </c>
      <c r="H17" s="3">
        <v>0</v>
      </c>
      <c r="I17" s="3">
        <f t="shared" ref="I17:I18" si="7">SUM(E17:H17)</f>
        <v>15000</v>
      </c>
      <c r="J17" s="3">
        <f t="shared" ref="J17:J18" si="8">D17-I17</f>
        <v>135000</v>
      </c>
    </row>
    <row r="18" spans="1:10" x14ac:dyDescent="0.25">
      <c r="A18" s="5" t="s">
        <v>64</v>
      </c>
      <c r="B18" s="9" t="s">
        <v>65</v>
      </c>
      <c r="C18" s="5" t="s">
        <v>29</v>
      </c>
      <c r="D18" s="8">
        <v>65000</v>
      </c>
      <c r="E18" s="8">
        <f t="shared" si="6"/>
        <v>6500</v>
      </c>
      <c r="F18" s="3">
        <v>0</v>
      </c>
      <c r="G18" s="3">
        <v>0</v>
      </c>
      <c r="H18" s="3">
        <v>0</v>
      </c>
      <c r="I18" s="3">
        <f t="shared" si="7"/>
        <v>6500</v>
      </c>
      <c r="J18" s="3">
        <f t="shared" si="8"/>
        <v>58500</v>
      </c>
    </row>
    <row r="19" spans="1:10" x14ac:dyDescent="0.25">
      <c r="A19" s="5" t="s">
        <v>71</v>
      </c>
      <c r="B19" s="9" t="s">
        <v>72</v>
      </c>
      <c r="C19" s="5" t="s">
        <v>29</v>
      </c>
      <c r="D19" s="8">
        <v>65000</v>
      </c>
      <c r="E19" s="8">
        <f t="shared" ref="E19" si="9">D19*10%</f>
        <v>6500</v>
      </c>
      <c r="F19" s="3">
        <v>0</v>
      </c>
      <c r="G19" s="3">
        <v>0</v>
      </c>
      <c r="H19" s="3">
        <v>0</v>
      </c>
      <c r="I19" s="3">
        <f t="shared" ref="I19" si="10">SUM(E19:H19)</f>
        <v>6500</v>
      </c>
      <c r="J19" s="3">
        <f t="shared" ref="J19" si="11">D19-I19</f>
        <v>58500</v>
      </c>
    </row>
    <row r="20" spans="1:10" x14ac:dyDescent="0.25">
      <c r="B20" s="15" t="s">
        <v>12</v>
      </c>
      <c r="C20" s="16"/>
      <c r="D20" s="4">
        <f t="shared" ref="D20:I20" si="12">SUM(D14:D19)</f>
        <v>490000</v>
      </c>
      <c r="E20" s="4">
        <f t="shared" si="12"/>
        <v>49000</v>
      </c>
      <c r="F20" s="4">
        <f t="shared" si="12"/>
        <v>0</v>
      </c>
      <c r="G20" s="4">
        <f t="shared" si="12"/>
        <v>0</v>
      </c>
      <c r="H20" s="4">
        <f t="shared" si="12"/>
        <v>0</v>
      </c>
      <c r="I20" s="4">
        <f t="shared" si="12"/>
        <v>49000</v>
      </c>
      <c r="J20" s="4">
        <f>SUM(J14:J19)</f>
        <v>441000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2018-02-06T18:33:42Z</dcterms:modified>
</cp:coreProperties>
</file>