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 activeTab="1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D41" i="1"/>
  <c r="K40" i="1"/>
  <c r="L40" i="1" s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K41" i="1" l="1"/>
  <c r="L38" i="1"/>
  <c r="L37" i="1"/>
  <c r="L36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14" i="1" l="1"/>
  <c r="L41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<sst xmlns="http://schemas.openxmlformats.org/spreadsheetml/2006/main" count="148" uniqueCount="94">
  <si>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</si>
  <si>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</si>
  <si>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</si>
  <si>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</si>
  <si>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</si>
  <si>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</si>
  <si>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</si>
  <si>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</si>
  <si>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</si>
  <si>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</si>
  <si>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</si>
  <si>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</si>
  <si>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</si>
  <si>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</si>
  <si>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</si>
  <si>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</si>
  <si>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</si>
  <si>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</si>
  <si>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</si>
  <si>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</si>
  <si>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</si>
  <si>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</si>
  <si>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</si>
  <si>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</si>
  <si>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</si>
  <si>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</si>
  <si>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</si>
  <si>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</si>
  <si>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</si>
  <si>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</si>
  <si>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</si>
  <si>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</si>
  <si>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</si>
  <si>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</si>
  <si>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</si>
  <si>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</si>
  <si>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</si>
  <si>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</si>
  <si>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</si>
  <si>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</si>
  <si>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</si>
  <si>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</si>
  <si>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</si>
  <si>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</si>
  <si>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</si>
  <si>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</si>
  <si>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</si>
  <si>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</si>
  <si>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</si>
  <si>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</si>
  <si>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</si>
  <si>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</si>
  <si>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</si>
  <si>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</si>
  <si>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</si>
  <si>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</si>
  <si>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</si>
  <si>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</si>
  <si>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</si>
  <si>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</si>
  <si>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</si>
  <si>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</si>
  <si>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</si>
  <si>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</si>
  <si>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</si>
  <si>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</si>
  <si>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</si>
  <si>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</si>
  <si>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</si>
  <si>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</si>
  <si>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</si>
  <si>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</si>
  <si>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</si>
  <si>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</si>
  <si>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</si>
  <si>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</si>
  <si>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</si>
  <si>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</si>
  <si>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</si>
  <si>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</si>
  <si>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</si>
  <si>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</si>
  <si>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</si>
  <si>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</si>
  <si>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</si>
  <si>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</si>
  <si>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</si>
  <si>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</si>
  <si>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</si>
  <si>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r>
      <t>Correspondiente al mes de Abril del 2018</t>
    </r>
    <r>
      <rPr>
        <b/>
        <u/>
        <sz val="14"/>
        <rFont val="Arial"/>
        <family val="2"/>
      </rPr>
      <t xml:space="preserve"> </t>
    </r>
  </si>
  <si>
    <t xml:space="preserve">Correspondiente al mes de Abril del 2018 </t>
  </si>
  <si>
    <t>Correspondiente al mes de Abril del 2018</t>
  </si>
  <si>
    <t>ENMANUEL ANTONIO ORTEGA GUZMAN</t>
  </si>
  <si>
    <t>ESPECIALISTA GEOMATICA BATIMETRIA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</si>
</sst>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523974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1"/>
  <sheetViews>
    <sheetView topLeftCell="A10" zoomScaleNormal="100" workbookViewId="0">
      <selection activeCell="D24" sqref="D24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hidden="1" customWidth="1"/>
    <col min="6" max="6" width="15.28515625" customWidth="1"/>
    <col min="7" max="7" width="12.5703125" bestFit="1" customWidth="1"/>
    <col min="8" max="8" width="13.7109375" bestFit="1" customWidth="1"/>
    <col min="9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91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5256.6</v>
      </c>
      <c r="K14" s="3">
        <f>SUM(F14:J14)</f>
        <v>64151.95</v>
      </c>
      <c r="L14" s="3">
        <f t="shared" ref="L14:L39" si="0">D14-K14</f>
        <v>185848.05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2721.86</v>
      </c>
      <c r="K15" s="3">
        <f t="shared" ref="K15:K39" si="1">SUM(F15:J15)</f>
        <v>4638.0599999999995</v>
      </c>
      <c r="L15" s="3">
        <f t="shared" si="0"/>
        <v>27361.940000000002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9741</v>
      </c>
      <c r="K16" s="3">
        <f t="shared" si="1"/>
        <v>39058.759999999995</v>
      </c>
      <c r="L16" s="3">
        <f t="shared" si="0"/>
        <v>100941.24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434.5</v>
      </c>
      <c r="K17" s="3">
        <f t="shared" si="1"/>
        <v>1700.6</v>
      </c>
      <c r="L17" s="3">
        <f t="shared" si="0"/>
        <v>19299.400000000001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434.5</v>
      </c>
      <c r="K18" s="3">
        <f t="shared" si="1"/>
        <v>9964.9500000000007</v>
      </c>
      <c r="L18" s="3">
        <f t="shared" si="0"/>
        <v>60035.05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2574.35</v>
      </c>
      <c r="K19" s="3">
        <f t="shared" si="1"/>
        <v>23300.129999999997</v>
      </c>
      <c r="L19" s="3">
        <f t="shared" si="0"/>
        <v>86699.87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1948.2</v>
      </c>
      <c r="K20" s="3">
        <f t="shared" si="1"/>
        <v>8387.65</v>
      </c>
      <c r="L20" s="3">
        <f t="shared" si="0"/>
        <v>49112.35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1948.2</v>
      </c>
      <c r="K21" s="3">
        <f t="shared" si="1"/>
        <v>22931.890000000003</v>
      </c>
      <c r="L21" s="3">
        <f t="shared" si="0"/>
        <v>87068.11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1948.2</v>
      </c>
      <c r="K22" s="3">
        <f t="shared" si="1"/>
        <v>19988.640000000003</v>
      </c>
      <c r="L22" s="3">
        <f t="shared" si="0"/>
        <v>80011.360000000001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9741</v>
      </c>
      <c r="K25" s="3">
        <f t="shared" si="1"/>
        <v>36343.509999999995</v>
      </c>
      <c r="L25" s="3">
        <f t="shared" si="0"/>
        <v>93656.49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0</v>
      </c>
      <c r="K27" s="3">
        <f t="shared" si="1"/>
        <v>10766.85</v>
      </c>
      <c r="L27" s="3">
        <f t="shared" si="0"/>
        <v>64233.15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0</v>
      </c>
      <c r="K28" s="3">
        <f t="shared" si="1"/>
        <v>1502.5</v>
      </c>
      <c r="L28" s="3">
        <f t="shared" si="0"/>
        <v>23497.5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88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4174.07</v>
      </c>
      <c r="K34" s="3">
        <f t="shared" si="1"/>
        <v>25157.760000000002</v>
      </c>
      <c r="L34" s="3">
        <f t="shared" si="0"/>
        <v>84842.239999999991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1938.4</v>
      </c>
      <c r="K35" s="3">
        <f t="shared" si="1"/>
        <v>2849.9</v>
      </c>
      <c r="L35" s="3">
        <f t="shared" si="0"/>
        <v>12150.1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A40" s="5" t="s">
        <v>92</v>
      </c>
      <c r="B40" s="5" t="s">
        <v>93</v>
      </c>
      <c r="C40" s="5" t="s">
        <v>64</v>
      </c>
      <c r="D40" s="3">
        <v>70000</v>
      </c>
      <c r="E40" s="3"/>
      <c r="F40" s="3">
        <v>5368.45</v>
      </c>
      <c r="G40" s="3">
        <v>25</v>
      </c>
      <c r="H40" s="3">
        <v>2009</v>
      </c>
      <c r="I40" s="3">
        <v>2128</v>
      </c>
      <c r="J40" s="3">
        <v>0</v>
      </c>
      <c r="K40" s="3">
        <f t="shared" ref="K40" si="2">SUM(F40:J40)</f>
        <v>9530.4500000000007</v>
      </c>
      <c r="L40" s="3">
        <f t="shared" ref="L40" si="3">D40-K40</f>
        <v>60469.55</v>
      </c>
    </row>
    <row r="41" spans="1:12" x14ac:dyDescent="0.25">
      <c r="B41" s="14" t="s">
        <v>67</v>
      </c>
      <c r="C41" s="14"/>
      <c r="D41" s="8">
        <f>SUM(D14:D40)</f>
        <v>1835500</v>
      </c>
      <c r="E41" s="8"/>
      <c r="F41" s="8">
        <f>SUM(F14:F40)</f>
        <v>202124.17</v>
      </c>
      <c r="G41" s="8">
        <f>SUM(G14:G40)</f>
        <v>675</v>
      </c>
      <c r="H41" s="8">
        <f>SUM(H14:H40)</f>
        <v>52291.97</v>
      </c>
      <c r="I41" s="8">
        <f>SUM(I14:I40)</f>
        <v>50776.5</v>
      </c>
      <c r="J41" s="8">
        <f>SUM(J14:J40)</f>
        <v>42860.880000000005</v>
      </c>
      <c r="K41" s="8">
        <f>SUM(K14:K40)</f>
        <v>348728.52000000008</v>
      </c>
      <c r="L41" s="8">
        <f>SUM(L14:L40)</f>
        <v>1486771.4800000004</v>
      </c>
    </row>
  </sheetData>
  <mergeCells count="5">
    <mergeCell ref="A7:L7"/>
    <mergeCell ref="A8:L8"/>
    <mergeCell ref="A10:L10"/>
    <mergeCell ref="A11:L11"/>
    <mergeCell ref="B41:C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tabSelected="1" zoomScaleNormal="100" workbookViewId="0">
      <selection activeCell="A25" sqref="A25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40000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40000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228000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228000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2018-04-25T15:18:27Z</dcterms:modified>
</cp:coreProperties>
</file>