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F15" i="2"/>
  <c r="J16" i="3"/>
  <c r="I16" i="3"/>
  <c r="F16" i="3"/>
  <c r="D21" i="3"/>
  <c r="F15" i="3"/>
  <c r="F17" i="3"/>
  <c r="F18" i="3"/>
  <c r="F19" i="3"/>
  <c r="F20" i="3"/>
  <c r="F14" i="3"/>
  <c r="D25" i="1" l="1"/>
  <c r="E25" i="1"/>
  <c r="F25" i="1"/>
  <c r="G25" i="1"/>
  <c r="H25" i="1"/>
  <c r="I25" i="1"/>
  <c r="J15" i="1"/>
  <c r="J16" i="1"/>
  <c r="J17" i="1"/>
  <c r="J18" i="1"/>
  <c r="J19" i="1"/>
  <c r="J20" i="1"/>
  <c r="J21" i="1"/>
  <c r="J22" i="1"/>
  <c r="J23" i="1"/>
  <c r="J24" i="1"/>
  <c r="J14" i="1"/>
  <c r="D20" i="2"/>
  <c r="E20" i="2"/>
  <c r="G20" i="2"/>
  <c r="G21" i="3"/>
  <c r="E21" i="3" l="1"/>
  <c r="F21" i="3"/>
  <c r="H21" i="3"/>
  <c r="I14" i="3"/>
  <c r="J14" i="3" s="1"/>
  <c r="F19" i="2" l="1"/>
  <c r="H19" i="2"/>
  <c r="I19" i="2"/>
  <c r="I20" i="3" l="1"/>
  <c r="J20" i="3" s="1"/>
  <c r="K23" i="1" l="1"/>
  <c r="K24" i="1"/>
  <c r="I19" i="3" l="1"/>
  <c r="J19" i="3" s="1"/>
  <c r="I18" i="3"/>
  <c r="J18" i="3" s="1"/>
  <c r="I17" i="3"/>
  <c r="J17" i="3" s="1"/>
  <c r="I15" i="3"/>
  <c r="J15" i="3" l="1"/>
  <c r="J21" i="3" s="1"/>
  <c r="I21" i="3"/>
  <c r="F14" i="2" l="1"/>
  <c r="F16" i="2"/>
  <c r="F17" i="2"/>
  <c r="F18" i="2"/>
  <c r="F20" i="2" l="1"/>
  <c r="H14" i="2"/>
  <c r="H16" i="2"/>
  <c r="I16" i="2" s="1"/>
  <c r="I20" i="2" s="1"/>
  <c r="H17" i="2"/>
  <c r="I17" i="2" s="1"/>
  <c r="H18" i="2"/>
  <c r="I18" i="2" s="1"/>
  <c r="K20" i="1"/>
  <c r="H20" i="2" l="1"/>
  <c r="I14" i="2"/>
  <c r="K17" i="1"/>
  <c r="K21" i="1"/>
  <c r="K22" i="1"/>
  <c r="K15" i="1"/>
  <c r="K16" i="1"/>
  <c r="K18" i="1"/>
  <c r="K19" i="1"/>
  <c r="J25" i="1" l="1"/>
  <c r="K14" i="1"/>
  <c r="K25" i="1" s="1"/>
</calcChain>
</file>

<file path=xl/sharedStrings.xml><?xml version="1.0" encoding="utf-8"?>
<sst xmlns="http://schemas.openxmlformats.org/spreadsheetml/2006/main" count="117" uniqueCount="74">
  <si>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</si>
  <si>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</si>
  <si>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</si>
  <si>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</si>
  <si>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</si>
  <si>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</si>
  <si>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</si>
  <si>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</si>
  <si>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</si>
  <si>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</si>
  <si>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</si>
  <si>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</si>
  <si>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</si>
  <si>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</si>
  <si>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</si>
  <si>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</si>
  <si>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</si>
  <si>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</si>
  <si>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</si>
  <si>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</si>
  <si>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</si>
  <si>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</si>
  <si>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</si>
  <si>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</si>
  <si>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</si>
  <si>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</si>
  <si>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</si>
  <si>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</si>
  <si>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</si>
  <si>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</si>
  <si>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</si>
  <si>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</si>
  <si>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</si>
  <si>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</si>
  <si>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</si>
  <si>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</si>
  <si>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</si>
  <si>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</si>
  <si>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</si>
  <si>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</si>
  <si>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</si>
  <si>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</si>
  <si>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</si>
  <si>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</si>
  <si>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</si>
  <si>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</si>
  <si>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</si>
  <si>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</si>
  <si>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</si>
  <si>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</si>
  <si>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</si>
  <si>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</si>
  <si>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</si>
  <si>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</si>
  <si>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</si>
  <si>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</si>
  <si>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</si>
  <si>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</si>
  <si>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</si>
  <si>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</si>
  <si>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</si>
  <si>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</si>
  <si>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</si>
  <si>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</si>
  <si>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</si>
  <si>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</si>
  <si>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r>
      <t>Correspondiente al mes de Febrero del</t>
    </r>
    <r>
      <rPr>
        <b/>
        <u/>
        <sz val="14"/>
        <rFont val="Arial"/>
        <family val="2"/>
      </rPr>
      <t xml:space="preserve"> 2012</t>
    </r>
  </si>
  <si>
    <t>Correspondiente al mes de Febrero del 2012</t>
  </si>
  <si>
    <t>EDDY SANTIAGO AYBAR</t>
  </si>
  <si>
    <t>TECNICO PLATAFORMA TECNOLOGICA</t>
  </si>
  <si>
    <t>JAZHIEL ANTONIO PIMENTEL MARTINEZ</t>
  </si>
  <si>
    <t>ENC. RELAC. PUBLICAS Y MEDIOS</t>
  </si>
  <si>
    <t>CESAR GARIBALDI DE OLEO MORILLO</t>
  </si>
  <si>
    <t>011-0035908-0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</si>
</sst>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2</xdr:col>
      <xdr:colOff>882461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zoomScaleNormal="100" workbookViewId="0">
      <selection activeCell="K25" sqref="K25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65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66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10800</v>
      </c>
      <c r="E22" s="3">
        <v>0</v>
      </c>
      <c r="F22" s="3">
        <v>25</v>
      </c>
      <c r="G22" s="3">
        <v>309.95999999999998</v>
      </c>
      <c r="H22" s="3">
        <v>328.32</v>
      </c>
      <c r="I22" s="3">
        <v>0</v>
      </c>
      <c r="J22" s="3">
        <f t="shared" si="1"/>
        <v>663.28</v>
      </c>
      <c r="K22" s="3">
        <f t="shared" si="0"/>
        <v>10136.719999999999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B25" s="10" t="s">
        <v>25</v>
      </c>
      <c r="C25" s="10"/>
      <c r="D25" s="6">
        <f t="shared" ref="D25:I25" si="2">SUM(D14:D24)</f>
        <v>720281</v>
      </c>
      <c r="E25" s="6">
        <f t="shared" si="2"/>
        <v>87043.360000000015</v>
      </c>
      <c r="F25" s="6">
        <f t="shared" si="2"/>
        <v>275</v>
      </c>
      <c r="G25" s="6">
        <f t="shared" si="2"/>
        <v>20002.199999999997</v>
      </c>
      <c r="H25" s="6">
        <f t="shared" si="2"/>
        <v>14372.23</v>
      </c>
      <c r="I25" s="6">
        <f t="shared" si="2"/>
        <v>0</v>
      </c>
      <c r="J25" s="6">
        <f t="shared" ref="J25" si="3">SUM(J14:J24)</f>
        <v>121692.79000000004</v>
      </c>
      <c r="K25" s="6">
        <f>SUM(K14:K24)</f>
        <v>598588.21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zoomScaleNormal="100" workbookViewId="0">
      <selection activeCell="A17" sqref="A17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65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43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67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72</v>
      </c>
      <c r="B15" s="5" t="s">
        <v>34</v>
      </c>
      <c r="C15" s="5" t="s">
        <v>73</v>
      </c>
      <c r="D15" s="3">
        <v>7200</v>
      </c>
      <c r="E15" s="3">
        <v>0</v>
      </c>
      <c r="F15" s="3">
        <f t="shared" si="0"/>
        <v>720</v>
      </c>
      <c r="G15" s="3">
        <v>0</v>
      </c>
      <c r="H15" s="3">
        <f t="shared" si="1"/>
        <v>720</v>
      </c>
      <c r="I15" s="3">
        <f t="shared" si="2"/>
        <v>6480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1" t="s">
        <v>12</v>
      </c>
      <c r="C20" s="12"/>
      <c r="D20" s="4">
        <f t="shared" ref="D20:I20" si="3">SUM(D14:D19)</f>
        <v>80181</v>
      </c>
      <c r="E20" s="4">
        <f t="shared" si="3"/>
        <v>0</v>
      </c>
      <c r="F20" s="4">
        <f t="shared" si="3"/>
        <v>8018.1</v>
      </c>
      <c r="G20" s="4">
        <f t="shared" si="3"/>
        <v>0</v>
      </c>
      <c r="H20" s="4">
        <f t="shared" si="3"/>
        <v>8018.1</v>
      </c>
      <c r="I20" s="4">
        <f>SUM(I14:I19)</f>
        <v>72162.899999999994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I20" sqref="I20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10" bestFit="1" customWidth="1"/>
    <col min="8" max="8" width="11.5703125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</row>
    <row r="8" spans="1:10" ht="18.75" x14ac:dyDescent="0.25">
      <c r="A8" s="8" t="s">
        <v>65</v>
      </c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9" t="s">
        <v>47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18" x14ac:dyDescent="0.25">
      <c r="A11" s="9" t="s">
        <v>67</v>
      </c>
      <c r="B11" s="9"/>
      <c r="C11" s="9"/>
      <c r="D11" s="9"/>
      <c r="E11" s="9"/>
      <c r="F11" s="9"/>
      <c r="G11" s="9"/>
      <c r="H11" s="9"/>
      <c r="I11" s="9"/>
      <c r="J11" s="9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61</v>
      </c>
      <c r="B14" s="5" t="s">
        <v>62</v>
      </c>
      <c r="C14" s="5" t="s">
        <v>50</v>
      </c>
      <c r="D14" s="3">
        <v>30000</v>
      </c>
      <c r="E14" s="3">
        <v>0</v>
      </c>
      <c r="F14" s="3">
        <f>D14*10%</f>
        <v>3000</v>
      </c>
      <c r="G14" s="3">
        <v>0</v>
      </c>
      <c r="H14" s="3">
        <v>0</v>
      </c>
      <c r="I14" s="3">
        <f t="shared" ref="I14" si="0">SUM(E14:H14)</f>
        <v>3000</v>
      </c>
      <c r="J14" s="3">
        <f t="shared" ref="J14" si="1">D14-I14</f>
        <v>27000</v>
      </c>
    </row>
    <row r="15" spans="1:10" x14ac:dyDescent="0.25">
      <c r="A15" s="5" t="s">
        <v>48</v>
      </c>
      <c r="B15" s="5" t="s">
        <v>49</v>
      </c>
      <c r="C15" s="5" t="s">
        <v>50</v>
      </c>
      <c r="D15" s="3">
        <v>15000</v>
      </c>
      <c r="E15" s="3">
        <v>0</v>
      </c>
      <c r="F15" s="3">
        <f t="shared" ref="F15:F20" si="2">D15*10%</f>
        <v>1500</v>
      </c>
      <c r="G15" s="3">
        <v>0</v>
      </c>
      <c r="H15" s="3">
        <v>0</v>
      </c>
      <c r="I15" s="3">
        <f t="shared" ref="I15:I19" si="3">SUM(E15:H15)</f>
        <v>1500</v>
      </c>
      <c r="J15" s="3">
        <f t="shared" ref="J15:J19" si="4">D15-I15</f>
        <v>13500</v>
      </c>
    </row>
    <row r="16" spans="1:10" x14ac:dyDescent="0.25">
      <c r="A16" s="5" t="s">
        <v>68</v>
      </c>
      <c r="B16" s="5" t="s">
        <v>69</v>
      </c>
      <c r="C16" s="5" t="s">
        <v>50</v>
      </c>
      <c r="D16" s="3">
        <v>30000</v>
      </c>
      <c r="E16" s="3">
        <v>0</v>
      </c>
      <c r="F16" s="3">
        <f t="shared" si="2"/>
        <v>3000</v>
      </c>
      <c r="G16" s="3">
        <v>0</v>
      </c>
      <c r="H16" s="3">
        <v>0</v>
      </c>
      <c r="I16" s="3">
        <f t="shared" si="3"/>
        <v>3000</v>
      </c>
      <c r="J16" s="3">
        <f t="shared" si="4"/>
        <v>27000</v>
      </c>
    </row>
    <row r="17" spans="1:10" x14ac:dyDescent="0.25">
      <c r="A17" s="5" t="s">
        <v>52</v>
      </c>
      <c r="B17" s="5" t="s">
        <v>51</v>
      </c>
      <c r="C17" s="5" t="s">
        <v>50</v>
      </c>
      <c r="D17" s="3">
        <v>50000</v>
      </c>
      <c r="E17" s="3">
        <v>0</v>
      </c>
      <c r="F17" s="3">
        <f t="shared" si="2"/>
        <v>5000</v>
      </c>
      <c r="G17" s="3">
        <v>0</v>
      </c>
      <c r="H17" s="3">
        <v>0</v>
      </c>
      <c r="I17" s="3">
        <f t="shared" si="3"/>
        <v>5000</v>
      </c>
      <c r="J17" s="3">
        <f t="shared" si="4"/>
        <v>45000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si="2"/>
        <v>2500</v>
      </c>
      <c r="G18" s="3">
        <v>0</v>
      </c>
      <c r="H18" s="3">
        <v>0</v>
      </c>
      <c r="I18" s="3">
        <f t="shared" si="3"/>
        <v>2500</v>
      </c>
      <c r="J18" s="3">
        <f t="shared" si="4"/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2"/>
        <v>4000</v>
      </c>
      <c r="G19" s="3">
        <v>0</v>
      </c>
      <c r="H19" s="3">
        <v>0</v>
      </c>
      <c r="I19" s="3">
        <f t="shared" si="3"/>
        <v>4000</v>
      </c>
      <c r="J19" s="3">
        <f t="shared" si="4"/>
        <v>36000</v>
      </c>
    </row>
    <row r="20" spans="1:10" x14ac:dyDescent="0.25">
      <c r="A20" s="5" t="s">
        <v>70</v>
      </c>
      <c r="B20" s="5" t="s">
        <v>71</v>
      </c>
      <c r="C20" s="5" t="s">
        <v>50</v>
      </c>
      <c r="D20" s="3">
        <v>33000</v>
      </c>
      <c r="E20" s="3">
        <v>0</v>
      </c>
      <c r="F20" s="3">
        <f t="shared" si="2"/>
        <v>3300</v>
      </c>
      <c r="G20" s="3">
        <v>0</v>
      </c>
      <c r="H20" s="3">
        <v>0</v>
      </c>
      <c r="I20" s="3">
        <f t="shared" ref="I20" si="5">SUM(E20:H20)</f>
        <v>3300</v>
      </c>
      <c r="J20" s="3">
        <f t="shared" ref="J20" si="6">D20-I20</f>
        <v>29700</v>
      </c>
    </row>
    <row r="21" spans="1:10" x14ac:dyDescent="0.25">
      <c r="B21" s="11" t="s">
        <v>12</v>
      </c>
      <c r="C21" s="12"/>
      <c r="D21" s="4">
        <f>SUM(D14:D20)</f>
        <v>223000</v>
      </c>
      <c r="E21" s="4">
        <f t="shared" ref="D21:J21" si="7">SUM(E14:E20)</f>
        <v>0</v>
      </c>
      <c r="F21" s="4">
        <f t="shared" si="7"/>
        <v>22300</v>
      </c>
      <c r="G21" s="4">
        <f>SUM(G14:G20)</f>
        <v>0</v>
      </c>
      <c r="H21" s="4">
        <f t="shared" si="7"/>
        <v>0</v>
      </c>
      <c r="I21" s="4">
        <f t="shared" si="7"/>
        <v>22300</v>
      </c>
      <c r="J21" s="4">
        <f t="shared" si="7"/>
        <v>200700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2017-12-06T13:29:53Z</dcterms:modified>
</cp:coreProperties>
</file>