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New folder/"/>
    </mc:Choice>
  </mc:AlternateContent>
  <xr:revisionPtr revIDLastSave="5" documentId="8_{FD2E4102-FA6E-4B8E-9387-129911EDF4C5}" xr6:coauthVersionLast="47" xr6:coauthVersionMax="47" xr10:uidLastSave="{2DCC39E4-D5BC-44BF-9244-2C53B00C9A07}"/>
  <bookViews>
    <workbookView xWindow="-120" yWindow="-120" windowWidth="29040" windowHeight="15720" xr2:uid="{00000000-000D-0000-FFFF-FFFF00000000}"/>
  </bookViews>
  <sheets>
    <sheet name="Informe evaluación anual 2021" sheetId="1" r:id="rId1"/>
    <sheet name="Sheet1" sheetId="2" r:id="rId2"/>
  </sheet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3" i="1" l="1"/>
  <c r="AI33" i="1"/>
  <c r="F15" i="2"/>
  <c r="AL33" i="1"/>
  <c r="AH27" i="1"/>
</calcChain>
</file>

<file path=xl/sharedStrings.xml><?xml version="1.0" encoding="utf-8"?>
<sst xmlns="http://schemas.openxmlformats.org/spreadsheetml/2006/main" count="68" uniqueCount="66">
  <si>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</si>
  <si>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</si>
  <si>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</si>
  <si>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</si>
  <si>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</si>
  <si>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</si>
  <si>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</si>
  <si>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</si>
  <si>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</si>
  <si>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</si>
  <si>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</si>
  <si>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</si>
  <si>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</si>
  <si>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</si>
  <si>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</si>
  <si>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</si>
  <si>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r>
      <rPr>
        <b/>
        <sz val="11"/>
        <color rgb="FF1F4E78"/>
        <rFont val="Century Gothic"/>
        <family val="2"/>
      </rPr>
      <t>III. (</t>
    </r>
    <r>
      <rPr>
        <b/>
        <sz val="11"/>
        <color rgb="FF1F4E78"/>
        <rFont val="Century Gothic"/>
        <family val="2"/>
      </rPr>
      <t>01</t>
    </r>
    <r>
      <rPr>
        <b/>
        <sz val="11"/>
        <color rgb="FF1F4E78"/>
        <rFont val="Century Gothic"/>
        <family val="2"/>
      </rPr>
      <t xml:space="preserve">) INFORMACION DEL PROGRAMA: </t>
    </r>
  </si>
  <si>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</si>
  <si>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</si>
  <si>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</si>
  <si>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</si>
  <si>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</si>
  <si>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</si>
  <si>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</si>
  <si>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</si>
  <si>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</si>
  <si>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</si>
  <si>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</si>
  <si>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</si>
  <si>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</si>
  <si>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</si>
  <si>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</si>
  <si>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Informes  técnicos elaborados</t>
  </si>
  <si>
    <t>Producto:</t>
  </si>
  <si>
    <t>Descripción del producto:</t>
  </si>
  <si>
    <t>Causas y justificación del desvío: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</si>
  <si>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</si>
  <si>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</si>
  <si>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</si>
  <si>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</si>
  <si>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</si>
  <si>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</si>
  <si>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</si>
  <si>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</si>
  <si>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r>
      <t>V. (01)</t>
    </r>
    <r>
      <rPr>
        <b/>
        <sz val="11"/>
        <color rgb="FF000000"/>
        <rFont val="Century Gothic"/>
        <family val="2"/>
      </rPr>
      <t xml:space="preserve">  </t>
    </r>
    <r>
      <rPr>
        <b/>
        <sz val="11"/>
        <color rgb="FF1F4E78"/>
        <rFont val="Century Gothic"/>
        <family val="2"/>
      </rPr>
      <t>ANÁLISIS DE LOS LOGROS Y DESVIACIONES:</t>
    </r>
  </si>
  <si>
    <t>Aprobado Por</t>
  </si>
  <si>
    <t>Ing. Pascual Prota Henríquez</t>
  </si>
  <si>
    <t>Presidente de la ANAMAR</t>
  </si>
  <si>
    <t>4.1.1 Proteger y usar de forma sostenible los bienes y servicios de los ecosistemas, la bio-diversidad y el patrimonio natural de la nación, incluidos los recursos marinos.</t>
  </si>
  <si>
    <r>
      <t>VI. (01)</t>
    </r>
    <r>
      <rPr>
        <b/>
        <sz val="11"/>
        <color rgb="FF000000"/>
        <rFont val="Century Gothic"/>
        <family val="2"/>
      </rPr>
      <t xml:space="preserve">  </t>
    </r>
    <r>
      <rPr>
        <b/>
        <sz val="11"/>
        <color rgb="FF1F4E78"/>
        <rFont val="Century Gothic"/>
        <family val="2"/>
      </rPr>
      <t>OPORTUNIDADES DE MEJORA:</t>
    </r>
  </si>
  <si>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</si>
  <si>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</si>
  <si>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</si>
  <si>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</si>
  <si>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</si>
  <si>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</si>
  <si>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</si>
  <si>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</si>
  <si>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</si>
  <si>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</si>
  <si>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r>
      <t xml:space="preserve">Informe de Evaluación Anual de las Metas Físicas-Financieras                                                                                                                                             </t>
    </r>
    <r>
      <rPr>
        <sz val="14"/>
        <color rgb="FF000000"/>
        <rFont val="Century Gothic"/>
        <family val="2"/>
      </rPr>
      <t>Julio - septiembre 2021</t>
    </r>
  </si>
  <si>
    <t>JULIO - SEPTIEMBRE 2021</t>
  </si>
  <si>
    <t>2</t>
  </si>
  <si>
    <r>
      <rPr>
        <b/>
        <sz val="11"/>
        <rFont val="Century Gothic"/>
        <family val="2"/>
      </rPr>
      <t xml:space="preserve">Avances y logros alcanzados: </t>
    </r>
    <r>
      <rPr>
        <sz val="11"/>
        <rFont val="Century Gothic"/>
        <family val="2"/>
      </rPr>
      <t>La ANAMAR durante este trimestre enfocó sus esfuerzos en el logro de las metas institucionales, elaborando los siguientes informes técnicos:
•	Evaluación de la calidad ambiental de los sedimentos en la zona Norte Banco de la Plata, Banco de la Navidad y Bahía de Samaná.
•	Caracterización sedimentológica, geoquímica y de distribución espacial de los sedimentos del Banco de la Plata, Banco de la Navidad y Bahía de Samaná.</t>
    </r>
  </si>
  <si>
    <t xml:space="preserve">Según la tabla 1, el desvío correspondiente al 27% equivalente a RD$5,268,714.97 de la ejecución financiera entre la programación financiera, se corresponde a que algunos de los procesos de compras planificados no contaban con la certificación del contrato para poder librar los fondos, así como uno de los proyectos necesitaba la creación de un código de ítem en el catálogo de bienes, lo que retraso el proceso.
</t>
  </si>
  <si>
    <t>Que los fondos asignados a la ANAMAR estén disponibles a principio de cada trimestre con la finalidad de poder contar con los tiempos necesarios para la ejecución efectiva de los procesos y gestionar las adquisiciones de bienes y servicios en el tiempo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</si>
</sst>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0.00"/>
    <numFmt numFmtId="165" formatCode="[$-10409]#,##0;\-#,##0"/>
    <numFmt numFmtId="166" formatCode="[$-10409]0\ %"/>
    <numFmt numFmtId="167" formatCode="#,##0.0_);\(#,##0.0\)"/>
  </numFmts>
  <fonts count="22"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color theme="0"/>
      <name val="Calibri"/>
      <family val="2"/>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b/>
      <sz val="11"/>
      <name val="Century Gothic"/>
      <family val="2"/>
    </font>
    <font>
      <sz val="14"/>
      <color rgb="FF000000"/>
      <name val="Century Gothic"/>
      <family val="2"/>
    </font>
  </fonts>
  <fills count="6">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76">
    <xf numFmtId="0" fontId="1" fillId="0" borderId="0" xfId="0" applyFont="1" applyFill="1" applyBorder="1"/>
    <xf numFmtId="0" fontId="1" fillId="0" borderId="0" xfId="0" applyFont="1" applyFill="1" applyBorder="1" applyProtection="1">
      <protection locked="0"/>
    </xf>
    <xf numFmtId="0" fontId="3" fillId="0" borderId="0" xfId="0" applyNumberFormat="1" applyFont="1" applyFill="1" applyBorder="1" applyAlignment="1" applyProtection="1">
      <alignment vertical="top" wrapText="1" readingOrder="1"/>
      <protection locked="0"/>
    </xf>
    <xf numFmtId="0" fontId="1" fillId="0" borderId="0" xfId="0" applyFont="1" applyFill="1" applyBorder="1" applyProtection="1">
      <protection locked="0"/>
    </xf>
    <xf numFmtId="0" fontId="1" fillId="0" borderId="0" xfId="0" applyFont="1" applyFill="1" applyBorder="1" applyProtection="1">
      <protection locked="0"/>
    </xf>
    <xf numFmtId="0" fontId="1" fillId="0" borderId="0" xfId="0" applyFont="1" applyFill="1" applyBorder="1" applyProtection="1">
      <protection locked="0"/>
    </xf>
    <xf numFmtId="39" fontId="1" fillId="0" borderId="0" xfId="0" applyNumberFormat="1" applyFont="1" applyFill="1" applyBorder="1" applyProtection="1">
      <protection locked="0"/>
    </xf>
    <xf numFmtId="9" fontId="1" fillId="0" borderId="0" xfId="1" applyFont="1" applyFill="1" applyBorder="1" applyProtection="1">
      <protection locked="0"/>
    </xf>
    <xf numFmtId="0" fontId="11" fillId="0" borderId="0" xfId="0" applyFont="1" applyFill="1" applyBorder="1" applyProtection="1">
      <protection locked="0"/>
    </xf>
    <xf numFmtId="0" fontId="11" fillId="0" borderId="0" xfId="0" applyFont="1" applyFill="1" applyBorder="1" applyAlignment="1" applyProtection="1">
      <alignment horizontal="center"/>
      <protection locked="0"/>
    </xf>
    <xf numFmtId="0" fontId="3" fillId="0" borderId="0" xfId="0" applyFont="1" applyFill="1" applyBorder="1" applyProtection="1">
      <protection locked="0"/>
    </xf>
    <xf numFmtId="0" fontId="1" fillId="0" borderId="5" xfId="0" applyFont="1" applyFill="1" applyBorder="1" applyProtection="1">
      <protection locked="0"/>
    </xf>
    <xf numFmtId="0" fontId="1" fillId="0" borderId="6" xfId="0" applyFont="1" applyFill="1" applyBorder="1" applyProtection="1">
      <protection locked="0"/>
    </xf>
    <xf numFmtId="0" fontId="12" fillId="0" borderId="5" xfId="0" applyFont="1" applyFill="1" applyBorder="1" applyProtection="1">
      <protection locked="0"/>
    </xf>
    <xf numFmtId="0" fontId="12" fillId="0" borderId="0" xfId="0" applyFont="1" applyFill="1" applyBorder="1" applyProtection="1">
      <protection locked="0"/>
    </xf>
    <xf numFmtId="0" fontId="12" fillId="0" borderId="6" xfId="0" applyFont="1" applyFill="1" applyBorder="1" applyProtection="1">
      <protection locked="0"/>
    </xf>
    <xf numFmtId="43" fontId="1" fillId="0" borderId="0" xfId="2" applyFont="1" applyFill="1" applyBorder="1"/>
    <xf numFmtId="0" fontId="1" fillId="0" borderId="0" xfId="0" applyFont="1" applyFill="1" applyBorder="1" applyProtection="1">
      <protection locked="0"/>
    </xf>
    <xf numFmtId="0" fontId="1" fillId="0" borderId="0" xfId="0" applyFont="1" applyFill="1" applyBorder="1" applyProtection="1">
      <protection locked="0"/>
    </xf>
    <xf numFmtId="43" fontId="1" fillId="0" borderId="0" xfId="2" applyFont="1" applyFill="1" applyBorder="1" applyProtection="1">
      <protection locked="0"/>
    </xf>
    <xf numFmtId="167" fontId="1" fillId="0" borderId="0" xfId="0" applyNumberFormat="1" applyFont="1" applyFill="1" applyBorder="1" applyProtection="1">
      <protection locked="0"/>
    </xf>
    <xf numFmtId="0" fontId="1" fillId="0" borderId="0" xfId="0" applyFont="1" applyFill="1" applyBorder="1" applyProtection="1">
      <protection locked="0"/>
    </xf>
    <xf numFmtId="0" fontId="12" fillId="0" borderId="7" xfId="0" applyNumberFormat="1" applyFont="1" applyFill="1" applyBorder="1" applyAlignment="1" applyProtection="1">
      <alignment vertical="top" wrapText="1"/>
      <protection locked="0"/>
    </xf>
    <xf numFmtId="9" fontId="1" fillId="0" borderId="0" xfId="0" applyNumberFormat="1" applyFont="1" applyFill="1" applyBorder="1" applyProtection="1">
      <protection locked="0"/>
    </xf>
    <xf numFmtId="0" fontId="1" fillId="0" borderId="0" xfId="0" applyFont="1" applyFill="1" applyBorder="1" applyProtection="1">
      <protection locked="0"/>
    </xf>
    <xf numFmtId="43" fontId="1" fillId="0" borderId="0" xfId="0" applyNumberFormat="1" applyFont="1" applyFill="1" applyBorder="1" applyProtection="1">
      <protection locked="0"/>
    </xf>
    <xf numFmtId="0" fontId="7" fillId="0" borderId="0" xfId="0" applyNumberFormat="1" applyFont="1" applyFill="1" applyBorder="1" applyAlignment="1" applyProtection="1">
      <alignment horizontal="left" vertical="top" wrapText="1" readingOrder="1"/>
      <protection locked="0"/>
    </xf>
    <xf numFmtId="165" fontId="15" fillId="0" borderId="7" xfId="0" applyNumberFormat="1" applyFont="1" applyFill="1" applyBorder="1" applyAlignment="1" applyProtection="1">
      <alignment horizontal="center" vertical="center" wrapText="1" readingOrder="1"/>
    </xf>
    <xf numFmtId="0" fontId="19" fillId="0" borderId="7" xfId="0" applyNumberFormat="1" applyFont="1" applyFill="1" applyBorder="1" applyAlignment="1" applyProtection="1">
      <alignment vertical="top" wrapText="1"/>
    </xf>
    <xf numFmtId="49" fontId="15" fillId="0" borderId="7" xfId="0" applyNumberFormat="1" applyFont="1" applyFill="1" applyBorder="1" applyAlignment="1" applyProtection="1">
      <alignment horizontal="center" vertical="center" wrapText="1" readingOrder="1"/>
    </xf>
    <xf numFmtId="49" fontId="19" fillId="0" borderId="7" xfId="0" applyNumberFormat="1" applyFont="1" applyFill="1" applyBorder="1" applyAlignment="1" applyProtection="1">
      <alignment vertical="top" wrapText="1"/>
    </xf>
    <xf numFmtId="0" fontId="3" fillId="4" borderId="0" xfId="0" applyNumberFormat="1" applyFont="1" applyFill="1" applyBorder="1" applyAlignment="1" applyProtection="1">
      <alignment vertical="top" wrapText="1" readingOrder="1"/>
      <protection locked="0"/>
    </xf>
    <xf numFmtId="0" fontId="1" fillId="0" borderId="0" xfId="0" applyFont="1" applyFill="1" applyBorder="1" applyProtection="1">
      <protection locked="0"/>
    </xf>
    <xf numFmtId="0" fontId="6" fillId="2" borderId="0" xfId="0" applyNumberFormat="1" applyFont="1" applyFill="1" applyBorder="1" applyAlignment="1" applyProtection="1">
      <alignment vertical="top" wrapText="1" readingOrder="1"/>
      <protection locked="0"/>
    </xf>
    <xf numFmtId="0" fontId="3" fillId="0" borderId="0" xfId="0" applyNumberFormat="1" applyFont="1" applyFill="1" applyBorder="1" applyAlignment="1" applyProtection="1">
      <alignment vertical="top" wrapText="1" readingOrder="1"/>
      <protection locked="0"/>
    </xf>
    <xf numFmtId="0" fontId="4" fillId="0" borderId="0" xfId="0" applyNumberFormat="1" applyFont="1" applyFill="1" applyBorder="1" applyAlignment="1" applyProtection="1">
      <alignment vertical="top" wrapText="1" readingOrder="1"/>
      <protection locked="0"/>
    </xf>
    <xf numFmtId="9" fontId="15" fillId="0" borderId="7" xfId="0" applyNumberFormat="1" applyFont="1" applyFill="1" applyBorder="1" applyAlignment="1" applyProtection="1">
      <alignment horizontal="center" vertical="center" wrapText="1" readingOrder="1"/>
      <protection locked="0"/>
    </xf>
    <xf numFmtId="0" fontId="19" fillId="0" borderId="7" xfId="0" applyNumberFormat="1" applyFont="1" applyFill="1" applyBorder="1" applyAlignment="1" applyProtection="1">
      <alignment vertical="top" wrapText="1"/>
      <protection locked="0"/>
    </xf>
    <xf numFmtId="164" fontId="15" fillId="0" borderId="7" xfId="0" applyNumberFormat="1" applyFont="1" applyFill="1" applyBorder="1" applyAlignment="1" applyProtection="1">
      <alignment horizontal="center" vertical="center" wrapText="1" readingOrder="1"/>
      <protection locked="0"/>
    </xf>
    <xf numFmtId="166" fontId="15" fillId="0" borderId="7" xfId="0" applyNumberFormat="1" applyFont="1" applyFill="1" applyBorder="1" applyAlignment="1" applyProtection="1">
      <alignment horizontal="center" vertical="center" wrapText="1" readingOrder="1"/>
      <protection locked="0"/>
    </xf>
    <xf numFmtId="166" fontId="19" fillId="0" borderId="7" xfId="0" applyNumberFormat="1" applyFont="1" applyFill="1" applyBorder="1" applyAlignment="1" applyProtection="1">
      <alignment vertical="top" wrapText="1"/>
      <protection locked="0"/>
    </xf>
    <xf numFmtId="0" fontId="15" fillId="0" borderId="7" xfId="0" applyNumberFormat="1" applyFont="1" applyFill="1" applyBorder="1" applyAlignment="1" applyProtection="1">
      <alignment horizontal="center" vertical="center" wrapText="1" readingOrder="1"/>
      <protection locked="0"/>
    </xf>
    <xf numFmtId="0" fontId="19" fillId="0" borderId="7" xfId="0" applyNumberFormat="1" applyFont="1" applyFill="1" applyBorder="1" applyAlignment="1" applyProtection="1">
      <alignment horizontal="center" vertical="top" wrapText="1"/>
      <protection locked="0"/>
    </xf>
    <xf numFmtId="0" fontId="1" fillId="0" borderId="0" xfId="0" applyFont="1" applyFill="1" applyBorder="1" applyAlignment="1" applyProtection="1">
      <alignment wrapText="1"/>
      <protection locked="0"/>
    </xf>
    <xf numFmtId="0" fontId="7" fillId="0" borderId="0" xfId="0" applyFont="1" applyFill="1" applyBorder="1" applyAlignment="1" applyProtection="1">
      <alignment horizontal="left" wrapText="1"/>
      <protection locked="0"/>
    </xf>
    <xf numFmtId="0" fontId="17" fillId="3" borderId="7" xfId="0" applyNumberFormat="1" applyFont="1" applyFill="1" applyBorder="1" applyAlignment="1" applyProtection="1">
      <alignment horizontal="center" vertical="center" wrapText="1" readingOrder="1"/>
      <protection locked="0"/>
    </xf>
    <xf numFmtId="0" fontId="12" fillId="0" borderId="7" xfId="0" applyNumberFormat="1" applyFont="1" applyFill="1" applyBorder="1" applyAlignment="1" applyProtection="1">
      <alignment vertical="top" wrapText="1"/>
      <protection locked="0"/>
    </xf>
    <xf numFmtId="164" fontId="15" fillId="0" borderId="7" xfId="0" applyNumberFormat="1" applyFont="1" applyFill="1" applyBorder="1" applyAlignment="1" applyProtection="1">
      <alignment horizontal="center" vertical="center" wrapText="1" readingOrder="1"/>
    </xf>
    <xf numFmtId="165" fontId="15" fillId="0" borderId="7" xfId="0" applyNumberFormat="1" applyFont="1" applyFill="1" applyBorder="1" applyAlignment="1" applyProtection="1">
      <alignment horizontal="center" vertical="center" wrapText="1" readingOrder="1"/>
      <protection locked="0"/>
    </xf>
    <xf numFmtId="165" fontId="19" fillId="0" borderId="7" xfId="0" applyNumberFormat="1" applyFont="1" applyFill="1" applyBorder="1" applyAlignment="1" applyProtection="1">
      <alignment vertical="top" wrapText="1"/>
      <protection locked="0"/>
    </xf>
    <xf numFmtId="0" fontId="14" fillId="0" borderId="7" xfId="0" applyNumberFormat="1" applyFont="1" applyFill="1" applyBorder="1" applyAlignment="1" applyProtection="1">
      <alignment horizontal="center" vertical="center" wrapText="1" readingOrder="1"/>
      <protection locked="0"/>
    </xf>
    <xf numFmtId="166" fontId="12" fillId="0" borderId="7" xfId="0" applyNumberFormat="1" applyFont="1" applyFill="1" applyBorder="1" applyAlignment="1" applyProtection="1">
      <alignment vertical="top" wrapText="1"/>
      <protection locked="0"/>
    </xf>
    <xf numFmtId="0" fontId="13" fillId="0" borderId="3" xfId="0" applyNumberFormat="1" applyFont="1" applyFill="1" applyBorder="1" applyAlignment="1" applyProtection="1">
      <alignment horizontal="center" vertical="center" wrapText="1" readingOrder="1"/>
      <protection locked="0"/>
    </xf>
    <xf numFmtId="0" fontId="13" fillId="0" borderId="2" xfId="0" applyNumberFormat="1" applyFont="1" applyFill="1" applyBorder="1" applyAlignment="1" applyProtection="1">
      <alignment horizontal="center" vertical="center" wrapText="1" readingOrder="1"/>
      <protection locked="0"/>
    </xf>
    <xf numFmtId="0" fontId="13" fillId="0" borderId="4" xfId="0" applyNumberFormat="1" applyFont="1" applyFill="1" applyBorder="1" applyAlignment="1" applyProtection="1">
      <alignment horizontal="center" vertical="center" wrapText="1" readingOrder="1"/>
      <protection locked="0"/>
    </xf>
    <xf numFmtId="164" fontId="15" fillId="0" borderId="8" xfId="0" applyNumberFormat="1" applyFont="1" applyFill="1" applyBorder="1" applyAlignment="1" applyProtection="1">
      <alignment horizontal="center" vertical="center" wrapText="1" readingOrder="1"/>
      <protection locked="0"/>
    </xf>
    <xf numFmtId="164" fontId="15" fillId="0" borderId="9" xfId="0" applyNumberFormat="1" applyFont="1" applyFill="1" applyBorder="1" applyAlignment="1" applyProtection="1">
      <alignment horizontal="center" vertical="center" wrapText="1" readingOrder="1"/>
      <protection locked="0"/>
    </xf>
    <xf numFmtId="164" fontId="15" fillId="0" borderId="10" xfId="0" applyNumberFormat="1" applyFont="1" applyFill="1" applyBorder="1" applyAlignment="1" applyProtection="1">
      <alignment horizontal="center" vertical="center" wrapText="1" readingOrder="1"/>
      <protection locked="0"/>
    </xf>
    <xf numFmtId="0" fontId="5" fillId="5" borderId="3" xfId="0" applyNumberFormat="1" applyFont="1" applyFill="1" applyBorder="1" applyAlignment="1" applyProtection="1">
      <alignment horizontal="center" vertical="center" wrapText="1" readingOrder="1"/>
      <protection locked="0"/>
    </xf>
    <xf numFmtId="0" fontId="5" fillId="5" borderId="2" xfId="0" applyNumberFormat="1" applyFont="1" applyFill="1" applyBorder="1" applyAlignment="1" applyProtection="1">
      <alignment horizontal="center" vertical="center" wrapText="1" readingOrder="1"/>
      <protection locked="0"/>
    </xf>
    <xf numFmtId="0" fontId="5" fillId="5" borderId="4" xfId="0" applyNumberFormat="1" applyFont="1" applyFill="1" applyBorder="1" applyAlignment="1" applyProtection="1">
      <alignment horizontal="center" vertical="center" wrapText="1" readingOrder="1"/>
      <protection locked="0"/>
    </xf>
    <xf numFmtId="0" fontId="18" fillId="0" borderId="11" xfId="0" applyFont="1" applyFill="1" applyBorder="1" applyAlignment="1" applyProtection="1">
      <alignment horizontal="center"/>
      <protection locked="0"/>
    </xf>
    <xf numFmtId="0" fontId="18" fillId="0" borderId="1" xfId="0" applyFont="1" applyFill="1" applyBorder="1" applyAlignment="1" applyProtection="1">
      <alignment horizontal="center"/>
      <protection locked="0"/>
    </xf>
    <xf numFmtId="0" fontId="13" fillId="2" borderId="7" xfId="0" applyNumberFormat="1" applyFont="1" applyFill="1" applyBorder="1" applyAlignment="1" applyProtection="1">
      <alignment horizontal="center" vertical="top" wrapText="1" readingOrder="1"/>
      <protection locked="0"/>
    </xf>
    <xf numFmtId="0" fontId="13" fillId="2" borderId="8" xfId="0" applyNumberFormat="1" applyFont="1" applyFill="1" applyBorder="1" applyAlignment="1" applyProtection="1">
      <alignment horizontal="center" vertical="top" wrapText="1" readingOrder="1"/>
      <protection locked="0"/>
    </xf>
    <xf numFmtId="0" fontId="13" fillId="2" borderId="9" xfId="0" applyNumberFormat="1" applyFont="1" applyFill="1" applyBorder="1" applyAlignment="1" applyProtection="1">
      <alignment horizontal="center" vertical="top" wrapText="1" readingOrder="1"/>
      <protection locked="0"/>
    </xf>
    <xf numFmtId="0" fontId="13" fillId="2" borderId="10" xfId="0" applyNumberFormat="1" applyFont="1" applyFill="1" applyBorder="1" applyAlignment="1" applyProtection="1">
      <alignment horizontal="center" vertical="top" wrapText="1" readingOrder="1"/>
      <protection locked="0"/>
    </xf>
    <xf numFmtId="0" fontId="1"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2" fillId="2" borderId="0" xfId="0" applyNumberFormat="1" applyFont="1" applyFill="1" applyBorder="1" applyAlignment="1" applyProtection="1">
      <alignment horizontal="center" vertical="center" wrapText="1" readingOrder="1"/>
      <protection locked="0"/>
    </xf>
    <xf numFmtId="0" fontId="1" fillId="0" borderId="0" xfId="0" applyFont="1" applyFill="1" applyBorder="1" applyAlignment="1" applyProtection="1">
      <alignment vertical="center" wrapText="1"/>
      <protection locked="0"/>
    </xf>
    <xf numFmtId="0" fontId="3" fillId="0" borderId="0" xfId="0" applyNumberFormat="1" applyFont="1" applyFill="1" applyBorder="1" applyAlignment="1" applyProtection="1">
      <alignment horizontal="left" vertical="top" wrapText="1" readingOrder="1"/>
      <protection locked="0"/>
    </xf>
    <xf numFmtId="0" fontId="5" fillId="2" borderId="0" xfId="0" applyNumberFormat="1" applyFont="1" applyFill="1" applyBorder="1" applyAlignment="1" applyProtection="1">
      <alignment vertical="top" wrapText="1" readingOrder="1"/>
      <protection locked="0"/>
    </xf>
    <xf numFmtId="0" fontId="8" fillId="0" borderId="0" xfId="0" applyNumberFormat="1" applyFont="1" applyFill="1" applyBorder="1" applyAlignment="1" applyProtection="1">
      <alignment vertical="top" wrapText="1" readingOrder="1"/>
      <protection locked="0"/>
    </xf>
    <xf numFmtId="0" fontId="9" fillId="0" borderId="0" xfId="0" applyFont="1" applyFill="1" applyBorder="1" applyProtection="1">
      <protection locked="0"/>
    </xf>
    <xf numFmtId="0" fontId="16" fillId="3" borderId="7" xfId="0" applyNumberFormat="1" applyFont="1" applyFill="1" applyBorder="1" applyAlignment="1" applyProtection="1">
      <alignment horizontal="center" vertical="center" wrapText="1" readingOrder="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400049</xdr:colOff>
      <xdr:row>45</xdr:row>
      <xdr:rowOff>153720</xdr:rowOff>
    </xdr:from>
    <xdr:to>
      <xdr:col>32</xdr:col>
      <xdr:colOff>152399</xdr:colOff>
      <xdr:row>53</xdr:row>
      <xdr:rowOff>142874</xdr:rowOff>
    </xdr:to>
    <xdr:pic>
      <xdr:nvPicPr>
        <xdr:cNvPr id="3" name="Picture 2">
          <a:extLst>
            <a:ext uri="{FF2B5EF4-FFF2-40B4-BE49-F238E27FC236}">
              <a16:creationId xmlns:a16="http://schemas.microsoft.com/office/drawing/2014/main" id="{C3F4D2C1-D1E7-46A9-B487-6F2FDB26F1D4}"/>
            </a:ext>
          </a:extLst>
        </xdr:cNvPr>
        <xdr:cNvPicPr>
          <a:picLocks noChangeAspect="1"/>
        </xdr:cNvPicPr>
      </xdr:nvPicPr>
      <xdr:blipFill rotWithShape="1">
        <a:blip xmlns:r="http://schemas.openxmlformats.org/officeDocument/2006/relationships" r:embed="rId1"/>
        <a:srcRect l="47089" t="49346" r="35238" b="36644"/>
        <a:stretch/>
      </xdr:blipFill>
      <xdr:spPr>
        <a:xfrm>
          <a:off x="2733674" y="18527445"/>
          <a:ext cx="3705225" cy="16941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2"/>
  <sheetViews>
    <sheetView showGridLines="0" tabSelected="1" view="pageBreakPreview" topLeftCell="A41" zoomScaleNormal="87" zoomScaleSheetLayoutView="100" workbookViewId="0">
      <selection activeCell="AL48" sqref="AL48"/>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14.8554687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4.28515625"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2.425781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11.7109375" style="1" customWidth="1"/>
    <col min="39" max="39" width="0.140625" style="1" customWidth="1"/>
    <col min="40" max="43" width="0" style="1" hidden="1" customWidth="1"/>
    <col min="44" max="46" width="0.140625" style="1" customWidth="1"/>
    <col min="47" max="47" width="3.42578125" style="1" customWidth="1"/>
    <col min="48" max="48" width="15.42578125" style="1" customWidth="1"/>
    <col min="49" max="49" width="12.42578125" style="1" bestFit="1" customWidth="1"/>
    <col min="50" max="51" width="11.42578125" style="1"/>
    <col min="52" max="54" width="15.5703125" style="1" bestFit="1" customWidth="1"/>
    <col min="55" max="16384" width="11.42578125" style="1"/>
  </cols>
  <sheetData>
    <row r="1" spans="2:42" ht="40.5" customHeight="1" x14ac:dyDescent="0.25">
      <c r="B1" s="69" t="s">
        <v>60</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row>
    <row r="2" spans="2:42" ht="18" customHeight="1" x14ac:dyDescent="0.25">
      <c r="B2" s="34" t="s">
        <v>0</v>
      </c>
      <c r="C2" s="32"/>
      <c r="D2" s="32"/>
      <c r="E2" s="32"/>
      <c r="F2" s="32"/>
      <c r="G2" s="32"/>
      <c r="H2" s="32"/>
      <c r="I2" s="32"/>
      <c r="J2" s="32"/>
      <c r="K2" s="32"/>
      <c r="L2" s="32"/>
      <c r="M2" s="32"/>
      <c r="N2" s="32"/>
      <c r="O2" s="32"/>
      <c r="R2" s="35" t="s">
        <v>1</v>
      </c>
      <c r="S2" s="32"/>
      <c r="T2" s="32"/>
      <c r="U2" s="32"/>
      <c r="V2" s="32"/>
      <c r="W2" s="32"/>
      <c r="X2" s="32"/>
      <c r="Y2" s="32"/>
      <c r="Z2" s="32"/>
      <c r="AA2" s="32"/>
      <c r="AB2" s="32"/>
      <c r="AC2" s="32"/>
      <c r="AD2" s="32"/>
      <c r="AE2" s="32"/>
      <c r="AF2" s="32"/>
      <c r="AG2" s="32"/>
      <c r="AH2" s="32"/>
      <c r="AI2" s="32"/>
      <c r="AJ2" s="32"/>
      <c r="AK2" s="32"/>
      <c r="AL2" s="32"/>
    </row>
    <row r="3" spans="2:42" ht="18" customHeight="1" x14ac:dyDescent="0.25">
      <c r="B3" s="34" t="s">
        <v>2</v>
      </c>
      <c r="C3" s="32"/>
      <c r="D3" s="32"/>
      <c r="E3" s="32"/>
      <c r="F3" s="32"/>
      <c r="G3" s="32"/>
      <c r="H3" s="32"/>
      <c r="I3" s="32"/>
      <c r="J3" s="32"/>
      <c r="K3" s="32"/>
      <c r="L3" s="32"/>
      <c r="M3" s="32"/>
      <c r="N3" s="32"/>
      <c r="O3" s="32"/>
      <c r="P3" s="35" t="s">
        <v>3</v>
      </c>
      <c r="Q3" s="32"/>
      <c r="R3" s="32"/>
      <c r="S3" s="32"/>
      <c r="T3" s="32"/>
      <c r="U3" s="32"/>
      <c r="V3" s="32"/>
      <c r="W3" s="32"/>
      <c r="X3" s="32"/>
      <c r="Y3" s="32"/>
      <c r="Z3" s="32"/>
      <c r="AA3" s="32"/>
      <c r="AB3" s="32"/>
      <c r="AC3" s="32"/>
      <c r="AD3" s="32"/>
      <c r="AE3" s="32"/>
      <c r="AF3" s="32"/>
      <c r="AG3" s="32"/>
      <c r="AH3" s="32"/>
      <c r="AI3" s="32"/>
      <c r="AJ3" s="32"/>
      <c r="AK3" s="32"/>
      <c r="AL3" s="32"/>
      <c r="AM3" s="32"/>
      <c r="AN3" s="32"/>
      <c r="AO3" s="32"/>
    </row>
    <row r="4" spans="2:42" ht="18" customHeight="1" x14ac:dyDescent="0.25">
      <c r="B4" s="71" t="s">
        <v>4</v>
      </c>
      <c r="C4" s="71"/>
      <c r="D4" s="71"/>
      <c r="E4" s="71"/>
      <c r="F4" s="71"/>
      <c r="G4" s="71"/>
      <c r="H4" s="71"/>
      <c r="I4" s="71"/>
      <c r="J4" s="71"/>
      <c r="K4" s="71"/>
      <c r="L4" s="71"/>
      <c r="M4" s="71"/>
      <c r="N4" s="71"/>
      <c r="O4" s="71"/>
      <c r="P4" s="35" t="s">
        <v>36</v>
      </c>
      <c r="Q4" s="32"/>
      <c r="R4" s="32"/>
      <c r="S4" s="32"/>
      <c r="T4" s="32"/>
      <c r="U4" s="32"/>
      <c r="V4" s="32"/>
      <c r="W4" s="32"/>
      <c r="X4" s="32"/>
      <c r="Y4" s="32"/>
      <c r="Z4" s="32"/>
      <c r="AA4" s="32"/>
      <c r="AB4" s="32"/>
      <c r="AC4" s="32"/>
      <c r="AD4" s="32"/>
      <c r="AE4" s="32"/>
      <c r="AF4" s="32"/>
      <c r="AG4" s="32"/>
      <c r="AH4" s="32"/>
      <c r="AI4" s="32"/>
      <c r="AJ4" s="32"/>
      <c r="AK4" s="32"/>
      <c r="AL4" s="32"/>
      <c r="AM4" s="32"/>
    </row>
    <row r="5" spans="2:42" ht="18" customHeight="1" x14ac:dyDescent="0.25">
      <c r="C5" s="72" t="s">
        <v>5</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2:42" ht="18" customHeight="1" x14ac:dyDescent="0.25">
      <c r="D6" s="34" t="s">
        <v>6</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7" spans="2:42" ht="38.25" customHeight="1" x14ac:dyDescent="0.25">
      <c r="B7" s="35" t="s">
        <v>7</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2:42" ht="18" customHeight="1" x14ac:dyDescent="0.25">
      <c r="C8" s="34" t="s">
        <v>8</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row>
    <row r="9" spans="2:42" ht="35.25" customHeight="1" x14ac:dyDescent="0.25">
      <c r="C9" s="35" t="s">
        <v>9</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2:42" ht="34.700000000000003" customHeight="1" x14ac:dyDescent="0.25">
      <c r="E10" s="33" t="s">
        <v>10</v>
      </c>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row>
    <row r="11" spans="2:42" ht="18" customHeight="1" x14ac:dyDescent="0.25">
      <c r="I11" s="34" t="s">
        <v>11</v>
      </c>
      <c r="J11" s="32"/>
      <c r="K11" s="32"/>
      <c r="L11" s="32"/>
      <c r="M11" s="32"/>
      <c r="N11" s="32"/>
      <c r="S11" s="35" t="s">
        <v>12</v>
      </c>
      <c r="T11" s="32"/>
      <c r="U11" s="32"/>
      <c r="V11" s="32"/>
      <c r="W11" s="32"/>
      <c r="X11" s="32"/>
      <c r="Y11" s="32"/>
      <c r="Z11" s="32"/>
      <c r="AA11" s="32"/>
      <c r="AB11" s="32"/>
      <c r="AC11" s="32"/>
      <c r="AD11" s="32"/>
      <c r="AE11" s="32"/>
      <c r="AF11" s="32"/>
      <c r="AG11" s="32"/>
      <c r="AH11" s="32"/>
      <c r="AI11" s="32"/>
      <c r="AJ11" s="32"/>
      <c r="AK11" s="32"/>
      <c r="AL11" s="32"/>
      <c r="AM11" s="32"/>
      <c r="AN11" s="32"/>
      <c r="AO11" s="32"/>
      <c r="AP11" s="32"/>
    </row>
    <row r="12" spans="2:42" ht="18" customHeight="1" x14ac:dyDescent="0.25">
      <c r="I12" s="34" t="s">
        <v>13</v>
      </c>
      <c r="J12" s="32"/>
      <c r="K12" s="32"/>
      <c r="L12" s="32"/>
      <c r="M12" s="32"/>
      <c r="N12" s="32"/>
      <c r="Q12" s="35" t="s">
        <v>14</v>
      </c>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row>
    <row r="13" spans="2:42" ht="18" customHeight="1" x14ac:dyDescent="0.25">
      <c r="I13" s="34" t="s">
        <v>15</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row>
    <row r="14" spans="2:42" ht="37.5" customHeight="1" x14ac:dyDescent="0.25">
      <c r="G14" s="35" t="s">
        <v>48</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row>
    <row r="15" spans="2:42" ht="15.75" customHeight="1" x14ac:dyDescent="0.25">
      <c r="E15" s="33" t="s">
        <v>16</v>
      </c>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row>
    <row r="16" spans="2:42" ht="34.5" customHeight="1" x14ac:dyDescent="0.25">
      <c r="J16" s="34" t="s">
        <v>17</v>
      </c>
      <c r="K16" s="32"/>
      <c r="L16" s="32"/>
      <c r="M16" s="32"/>
      <c r="N16" s="32"/>
      <c r="O16" s="32"/>
      <c r="P16" s="32"/>
      <c r="Q16" s="32"/>
      <c r="R16" s="32"/>
      <c r="S16" s="32"/>
      <c r="T16" s="32"/>
      <c r="U16" s="32"/>
      <c r="V16" s="32"/>
      <c r="W16" s="32"/>
      <c r="X16" s="32"/>
      <c r="Z16" s="73" t="s">
        <v>43</v>
      </c>
      <c r="AA16" s="74"/>
      <c r="AB16" s="74"/>
      <c r="AC16" s="74"/>
      <c r="AD16" s="74"/>
      <c r="AE16" s="74"/>
      <c r="AF16" s="74"/>
      <c r="AG16" s="74"/>
      <c r="AH16" s="74"/>
      <c r="AI16" s="74"/>
      <c r="AJ16" s="74"/>
      <c r="AK16" s="74"/>
      <c r="AL16" s="74"/>
      <c r="AM16" s="74"/>
      <c r="AN16" s="74"/>
      <c r="AO16" s="74"/>
      <c r="AP16" s="74"/>
    </row>
    <row r="17" spans="4:54" ht="84.75" customHeight="1" x14ac:dyDescent="0.25">
      <c r="J17" s="34" t="s">
        <v>38</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row>
    <row r="18" spans="4:54" ht="18" customHeight="1" x14ac:dyDescent="0.25">
      <c r="J18" s="34" t="s">
        <v>18</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4:54" ht="42.75" customHeight="1" x14ac:dyDescent="0.25">
      <c r="J19" s="35" t="s">
        <v>37</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row>
    <row r="20" spans="4:54" ht="105" customHeight="1" x14ac:dyDescent="0.25">
      <c r="J20" s="34" t="s">
        <v>41</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row>
    <row r="21" spans="4:54" s="3" customFormat="1" x14ac:dyDescent="0.25">
      <c r="J21" s="2"/>
    </row>
    <row r="22" spans="4:54" ht="15.75" customHeight="1" x14ac:dyDescent="0.25">
      <c r="D22" s="58" t="s">
        <v>57</v>
      </c>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60"/>
    </row>
    <row r="23" spans="4:54" ht="2.25" customHeight="1" x14ac:dyDescent="0.25">
      <c r="D23" s="11"/>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2"/>
    </row>
    <row r="24" spans="4:54" s="18" customFormat="1" ht="19.5" x14ac:dyDescent="0.4">
      <c r="D24" s="61" t="s">
        <v>56</v>
      </c>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R24" s="12"/>
    </row>
    <row r="25" spans="4:54" x14ac:dyDescent="0.25">
      <c r="D25" s="52" t="s">
        <v>51</v>
      </c>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4"/>
    </row>
    <row r="26" spans="4:54" ht="18.399999999999999" customHeight="1" x14ac:dyDescent="0.25">
      <c r="D26" s="50" t="s">
        <v>20</v>
      </c>
      <c r="E26" s="50"/>
      <c r="F26" s="50"/>
      <c r="G26" s="50"/>
      <c r="H26" s="50"/>
      <c r="I26" s="50"/>
      <c r="J26" s="50"/>
      <c r="K26" s="50"/>
      <c r="L26" s="50"/>
      <c r="M26" s="50"/>
      <c r="N26" s="50"/>
      <c r="O26" s="50"/>
      <c r="P26" s="50"/>
      <c r="Q26" s="50"/>
      <c r="R26" s="50"/>
      <c r="S26" s="50"/>
      <c r="T26" s="50"/>
      <c r="U26" s="50"/>
      <c r="V26" s="50"/>
      <c r="W26" s="50"/>
      <c r="X26" s="50" t="s">
        <v>21</v>
      </c>
      <c r="Y26" s="46"/>
      <c r="Z26" s="46"/>
      <c r="AA26" s="46"/>
      <c r="AB26" s="46"/>
      <c r="AC26" s="46"/>
      <c r="AD26" s="50" t="s">
        <v>22</v>
      </c>
      <c r="AE26" s="46"/>
      <c r="AF26" s="46"/>
      <c r="AG26" s="46"/>
      <c r="AH26" s="50" t="s">
        <v>23</v>
      </c>
      <c r="AI26" s="46"/>
      <c r="AJ26" s="46"/>
      <c r="AK26" s="46"/>
      <c r="AL26" s="46"/>
      <c r="AM26" s="46"/>
      <c r="AN26" s="46"/>
      <c r="AO26" s="46"/>
      <c r="AP26" s="46"/>
      <c r="AQ26" s="46"/>
      <c r="AR26" s="46"/>
    </row>
    <row r="27" spans="4:54" ht="17.25" x14ac:dyDescent="0.25">
      <c r="D27" s="55">
        <v>81627545</v>
      </c>
      <c r="E27" s="56"/>
      <c r="F27" s="56"/>
      <c r="G27" s="56"/>
      <c r="H27" s="56"/>
      <c r="I27" s="56"/>
      <c r="J27" s="56"/>
      <c r="K27" s="56"/>
      <c r="L27" s="56"/>
      <c r="M27" s="56"/>
      <c r="N27" s="56"/>
      <c r="O27" s="56"/>
      <c r="P27" s="56"/>
      <c r="Q27" s="56"/>
      <c r="R27" s="56"/>
      <c r="S27" s="56"/>
      <c r="T27" s="56"/>
      <c r="U27" s="56"/>
      <c r="V27" s="56"/>
      <c r="W27" s="57"/>
      <c r="X27" s="38">
        <v>81627545</v>
      </c>
      <c r="Y27" s="46"/>
      <c r="Z27" s="46"/>
      <c r="AA27" s="46"/>
      <c r="AB27" s="46"/>
      <c r="AC27" s="46"/>
      <c r="AD27" s="38">
        <v>45373180</v>
      </c>
      <c r="AE27" s="46"/>
      <c r="AF27" s="46"/>
      <c r="AG27" s="46"/>
      <c r="AH27" s="39">
        <f>+AD27/X27</f>
        <v>0.55585623700921061</v>
      </c>
      <c r="AI27" s="51"/>
      <c r="AJ27" s="51"/>
      <c r="AK27" s="51"/>
      <c r="AL27" s="51"/>
      <c r="AM27" s="51"/>
      <c r="AN27" s="51"/>
      <c r="AO27" s="51"/>
      <c r="AP27" s="51"/>
      <c r="AQ27" s="51"/>
      <c r="AR27" s="51"/>
    </row>
    <row r="28" spans="4:54" ht="17.25" x14ac:dyDescent="0.35">
      <c r="D28" s="13"/>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5"/>
      <c r="AV28" s="6"/>
    </row>
    <row r="29" spans="4:54" ht="14.65" customHeight="1" x14ac:dyDescent="0.25">
      <c r="D29" s="63" t="s">
        <v>40</v>
      </c>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V29" s="6"/>
      <c r="AZ29" s="19"/>
      <c r="BA29" s="19"/>
    </row>
    <row r="30" spans="4:54" s="21" customFormat="1" ht="14.65" customHeight="1" x14ac:dyDescent="0.25">
      <c r="D30" s="64" t="s">
        <v>61</v>
      </c>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6"/>
      <c r="AM30" s="22"/>
      <c r="AN30" s="22"/>
      <c r="AO30" s="22"/>
      <c r="AP30" s="22"/>
      <c r="AQ30" s="22"/>
      <c r="AR30" s="22"/>
      <c r="AZ30" s="19"/>
      <c r="BA30" s="19"/>
    </row>
    <row r="31" spans="4:54" ht="14.25" customHeight="1" x14ac:dyDescent="0.25">
      <c r="D31" s="75" t="s">
        <v>19</v>
      </c>
      <c r="E31" s="46"/>
      <c r="F31" s="46"/>
      <c r="G31" s="46"/>
      <c r="H31" s="46"/>
      <c r="I31" s="46"/>
      <c r="J31" s="46"/>
      <c r="K31" s="46"/>
      <c r="L31" s="46"/>
      <c r="M31" s="75" t="s">
        <v>19</v>
      </c>
      <c r="N31" s="46"/>
      <c r="O31" s="46"/>
      <c r="P31" s="46"/>
      <c r="Q31" s="46"/>
      <c r="R31" s="46"/>
      <c r="S31" s="46"/>
      <c r="T31" s="45" t="s">
        <v>24</v>
      </c>
      <c r="U31" s="46"/>
      <c r="V31" s="46"/>
      <c r="W31" s="46"/>
      <c r="X31" s="46"/>
      <c r="Y31" s="46"/>
      <c r="Z31" s="46"/>
      <c r="AA31" s="45" t="s">
        <v>58</v>
      </c>
      <c r="AB31" s="46"/>
      <c r="AC31" s="46"/>
      <c r="AD31" s="46"/>
      <c r="AE31" s="45" t="s">
        <v>59</v>
      </c>
      <c r="AF31" s="46"/>
      <c r="AG31" s="46"/>
      <c r="AH31" s="46"/>
      <c r="AI31" s="45" t="s">
        <v>25</v>
      </c>
      <c r="AJ31" s="46"/>
      <c r="AK31" s="46"/>
      <c r="AL31" s="46"/>
      <c r="AM31" s="46"/>
      <c r="AN31" s="46"/>
      <c r="AO31" s="46"/>
      <c r="AP31" s="46"/>
      <c r="AQ31" s="46"/>
      <c r="AR31" s="46"/>
      <c r="AZ31" s="19"/>
      <c r="BA31" s="19"/>
    </row>
    <row r="32" spans="4:54" ht="48.95" customHeight="1" x14ac:dyDescent="0.25">
      <c r="D32" s="45" t="s">
        <v>26</v>
      </c>
      <c r="E32" s="46"/>
      <c r="F32" s="46"/>
      <c r="G32" s="46"/>
      <c r="H32" s="46"/>
      <c r="I32" s="46"/>
      <c r="J32" s="46"/>
      <c r="K32" s="46"/>
      <c r="L32" s="46"/>
      <c r="M32" s="45" t="s">
        <v>27</v>
      </c>
      <c r="N32" s="46"/>
      <c r="O32" s="46"/>
      <c r="P32" s="46"/>
      <c r="Q32" s="46"/>
      <c r="R32" s="46"/>
      <c r="S32" s="46"/>
      <c r="T32" s="45" t="s">
        <v>28</v>
      </c>
      <c r="U32" s="46"/>
      <c r="V32" s="46"/>
      <c r="W32" s="45" t="s">
        <v>29</v>
      </c>
      <c r="X32" s="46"/>
      <c r="Y32" s="46"/>
      <c r="Z32" s="46"/>
      <c r="AA32" s="45" t="s">
        <v>52</v>
      </c>
      <c r="AB32" s="46"/>
      <c r="AC32" s="45" t="s">
        <v>53</v>
      </c>
      <c r="AD32" s="46"/>
      <c r="AE32" s="45" t="s">
        <v>54</v>
      </c>
      <c r="AF32" s="46"/>
      <c r="AG32" s="45" t="s">
        <v>55</v>
      </c>
      <c r="AH32" s="46"/>
      <c r="AI32" s="45" t="s">
        <v>30</v>
      </c>
      <c r="AJ32" s="46"/>
      <c r="AK32" s="46"/>
      <c r="AL32" s="45" t="s">
        <v>31</v>
      </c>
      <c r="AM32" s="46"/>
      <c r="AN32" s="46"/>
      <c r="AO32" s="46"/>
      <c r="AP32" s="46"/>
      <c r="AQ32" s="46"/>
      <c r="AR32" s="46"/>
      <c r="AW32" s="6"/>
      <c r="AZ32" s="19"/>
      <c r="BA32" s="19"/>
      <c r="BB32" s="25"/>
    </row>
    <row r="33" spans="1:54" ht="93" customHeight="1" x14ac:dyDescent="0.25">
      <c r="D33" s="41" t="s">
        <v>50</v>
      </c>
      <c r="E33" s="42"/>
      <c r="F33" s="42"/>
      <c r="G33" s="42"/>
      <c r="H33" s="42"/>
      <c r="I33" s="42"/>
      <c r="J33" s="42"/>
      <c r="K33" s="42"/>
      <c r="L33" s="42"/>
      <c r="M33" s="41" t="s">
        <v>32</v>
      </c>
      <c r="N33" s="42"/>
      <c r="O33" s="42"/>
      <c r="P33" s="42"/>
      <c r="Q33" s="42"/>
      <c r="R33" s="42"/>
      <c r="S33" s="42"/>
      <c r="T33" s="27">
        <v>12</v>
      </c>
      <c r="U33" s="28"/>
      <c r="V33" s="28"/>
      <c r="W33" s="27">
        <f>+D27</f>
        <v>81627545</v>
      </c>
      <c r="X33" s="28"/>
      <c r="Y33" s="28"/>
      <c r="Z33" s="28"/>
      <c r="AA33" s="29" t="s">
        <v>62</v>
      </c>
      <c r="AB33" s="30"/>
      <c r="AC33" s="47">
        <v>19607242</v>
      </c>
      <c r="AD33" s="28"/>
      <c r="AE33" s="48">
        <v>2</v>
      </c>
      <c r="AF33" s="49"/>
      <c r="AG33" s="38">
        <v>14338527</v>
      </c>
      <c r="AH33" s="37"/>
      <c r="AI33" s="39">
        <f>+AE33/AA33</f>
        <v>1</v>
      </c>
      <c r="AJ33" s="40"/>
      <c r="AK33" s="40"/>
      <c r="AL33" s="36">
        <f>+AG33/AC33</f>
        <v>0.73128729680594551</v>
      </c>
      <c r="AM33" s="37"/>
      <c r="AN33" s="37"/>
      <c r="AO33" s="37"/>
      <c r="AP33" s="37"/>
      <c r="AQ33" s="37"/>
      <c r="AR33" s="37"/>
      <c r="AV33" s="19"/>
      <c r="BB33" s="25"/>
    </row>
    <row r="34" spans="1:54" ht="25.5" customHeight="1" x14ac:dyDescent="0.25">
      <c r="AF34" s="20"/>
      <c r="AG34" s="20"/>
      <c r="AK34" s="7"/>
      <c r="AV34" s="6"/>
      <c r="AX34" s="10"/>
    </row>
    <row r="35" spans="1:54" s="4" customFormat="1" x14ac:dyDescent="0.25">
      <c r="AK35" s="19"/>
      <c r="AV35" s="7"/>
    </row>
    <row r="36" spans="1:54" ht="17.100000000000001" customHeight="1" x14ac:dyDescent="0.25">
      <c r="D36" s="33" t="s">
        <v>44</v>
      </c>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V36" s="23"/>
    </row>
    <row r="38" spans="1:54" ht="29.45" customHeight="1" x14ac:dyDescent="0.25">
      <c r="L38" s="31" t="s">
        <v>33</v>
      </c>
      <c r="M38" s="32"/>
      <c r="N38" s="32"/>
      <c r="O38" s="32"/>
      <c r="P38" s="32"/>
      <c r="Q38" s="32"/>
      <c r="R38" s="32"/>
      <c r="S38" s="32"/>
      <c r="T38" s="32"/>
      <c r="V38" s="31" t="s">
        <v>39</v>
      </c>
      <c r="W38" s="32"/>
      <c r="X38" s="32"/>
      <c r="Y38" s="32"/>
      <c r="Z38" s="32"/>
      <c r="AA38" s="32"/>
      <c r="AB38" s="32"/>
      <c r="AC38" s="32"/>
      <c r="AD38" s="32"/>
      <c r="AE38" s="32"/>
      <c r="AF38" s="32"/>
      <c r="AG38" s="32"/>
      <c r="AH38" s="32"/>
      <c r="AI38" s="32"/>
      <c r="AJ38" s="32"/>
      <c r="AK38" s="32"/>
      <c r="AL38" s="32"/>
      <c r="AM38" s="32"/>
      <c r="AN38" s="32"/>
      <c r="AO38" s="32"/>
      <c r="AP38" s="32"/>
      <c r="AQ38" s="32"/>
      <c r="AR38" s="32"/>
    </row>
    <row r="39" spans="1:54" ht="18" customHeight="1" x14ac:dyDescent="0.25">
      <c r="L39" s="34" t="s">
        <v>34</v>
      </c>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row>
    <row r="40" spans="1:54" ht="105.75" customHeight="1" x14ac:dyDescent="0.25">
      <c r="L40" s="35" t="s">
        <v>42</v>
      </c>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row>
    <row r="41" spans="1:54" s="5" customFormat="1" ht="107.25" customHeight="1" x14ac:dyDescent="0.25">
      <c r="A41" s="26" t="s">
        <v>63</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row>
    <row r="42" spans="1:54" ht="16.5" customHeight="1" x14ac:dyDescent="0.25">
      <c r="L42" s="34" t="s">
        <v>35</v>
      </c>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row>
    <row r="43" spans="1:54" ht="72.75" customHeight="1" x14ac:dyDescent="0.25">
      <c r="K43" s="35" t="s">
        <v>64</v>
      </c>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row>
    <row r="44" spans="1:54" ht="18" customHeight="1" x14ac:dyDescent="0.25">
      <c r="C44" s="33" t="s">
        <v>49</v>
      </c>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row>
    <row r="45" spans="1:54" ht="54" customHeight="1" x14ac:dyDescent="0.3">
      <c r="F45" s="44" t="s">
        <v>65</v>
      </c>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row>
    <row r="46" spans="1:54" ht="29.25" customHeight="1" x14ac:dyDescent="0.25">
      <c r="E46" s="35" t="s">
        <v>19</v>
      </c>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row>
    <row r="47" spans="1:54" x14ac:dyDescent="0.25">
      <c r="L47" s="24"/>
      <c r="M47" s="24"/>
      <c r="N47" s="24"/>
      <c r="O47" s="24"/>
      <c r="P47" s="24"/>
      <c r="Q47" s="24"/>
      <c r="R47" s="24"/>
      <c r="S47" s="24"/>
      <c r="T47" s="24"/>
    </row>
    <row r="48" spans="1:54" x14ac:dyDescent="0.25">
      <c r="L48" s="24"/>
      <c r="M48" s="24"/>
      <c r="N48" s="24"/>
      <c r="O48" s="24"/>
      <c r="P48" s="24"/>
      <c r="Q48" s="24"/>
      <c r="R48" s="24"/>
      <c r="S48" s="24"/>
      <c r="T48" s="24"/>
      <c r="U48" s="5"/>
      <c r="V48" s="5"/>
      <c r="W48" s="5"/>
      <c r="X48" s="5"/>
      <c r="Y48" s="5"/>
      <c r="Z48" s="5"/>
      <c r="AA48" s="5"/>
      <c r="AB48" s="5"/>
      <c r="AC48" s="5"/>
      <c r="AD48" s="5"/>
      <c r="AE48" s="5"/>
      <c r="AF48" s="8"/>
      <c r="AG48" s="8"/>
      <c r="AH48" s="8"/>
      <c r="AI48" s="8"/>
    </row>
    <row r="49" spans="12:35" x14ac:dyDescent="0.25">
      <c r="L49" s="67"/>
      <c r="M49" s="67"/>
      <c r="N49" s="67"/>
      <c r="O49" s="67"/>
      <c r="P49" s="67"/>
      <c r="Q49" s="67"/>
      <c r="R49" s="67"/>
      <c r="S49" s="67"/>
      <c r="T49" s="67"/>
      <c r="U49" s="5"/>
      <c r="V49" s="5"/>
      <c r="W49" s="5"/>
      <c r="X49" s="5"/>
      <c r="Y49" s="5"/>
      <c r="Z49" s="5"/>
      <c r="AA49" s="5"/>
      <c r="AB49" s="5"/>
      <c r="AC49" s="5"/>
      <c r="AD49" s="5"/>
      <c r="AE49" s="5"/>
      <c r="AF49" s="68" t="s">
        <v>45</v>
      </c>
      <c r="AG49" s="68"/>
      <c r="AH49" s="9"/>
      <c r="AI49" s="8"/>
    </row>
    <row r="50" spans="12:35" x14ac:dyDescent="0.25">
      <c r="L50" s="67"/>
      <c r="M50" s="67"/>
      <c r="N50" s="67"/>
      <c r="O50" s="67"/>
      <c r="P50" s="67"/>
      <c r="Q50" s="67"/>
      <c r="R50" s="67"/>
      <c r="S50" s="67"/>
      <c r="T50" s="67"/>
      <c r="U50" s="5"/>
      <c r="V50" s="5"/>
      <c r="W50" s="5"/>
      <c r="X50" s="5"/>
      <c r="Y50" s="5"/>
      <c r="Z50" s="5"/>
      <c r="AA50" s="5"/>
      <c r="AB50" s="5"/>
      <c r="AC50" s="5"/>
      <c r="AD50" s="5"/>
      <c r="AE50" s="5"/>
      <c r="AF50" s="68" t="s">
        <v>46</v>
      </c>
      <c r="AG50" s="68"/>
      <c r="AH50" s="68"/>
      <c r="AI50" s="8"/>
    </row>
    <row r="51" spans="12:35" x14ac:dyDescent="0.25">
      <c r="L51" s="67"/>
      <c r="M51" s="67"/>
      <c r="N51" s="67"/>
      <c r="O51" s="67"/>
      <c r="P51" s="67"/>
      <c r="Q51" s="67"/>
      <c r="R51" s="67"/>
      <c r="S51" s="67"/>
      <c r="T51" s="67"/>
      <c r="U51" s="5"/>
      <c r="V51" s="5"/>
      <c r="W51" s="5"/>
      <c r="X51" s="5"/>
      <c r="Y51" s="5"/>
      <c r="Z51" s="5"/>
      <c r="AA51" s="5"/>
      <c r="AB51" s="5"/>
      <c r="AC51" s="5"/>
      <c r="AD51" s="5"/>
      <c r="AE51" s="5"/>
      <c r="AF51" s="68" t="s">
        <v>47</v>
      </c>
      <c r="AG51" s="68"/>
      <c r="AH51" s="9"/>
      <c r="AI51" s="8"/>
    </row>
    <row r="52" spans="12:35" x14ac:dyDescent="0.25">
      <c r="L52" s="24"/>
      <c r="M52" s="24"/>
      <c r="N52" s="24"/>
      <c r="O52" s="24"/>
      <c r="P52" s="24"/>
      <c r="Q52" s="24"/>
      <c r="R52" s="24"/>
      <c r="S52" s="24"/>
      <c r="T52" s="24"/>
      <c r="AF52" s="9"/>
      <c r="AG52" s="9"/>
      <c r="AH52" s="9"/>
      <c r="AI52" s="8"/>
    </row>
  </sheetData>
  <mergeCells count="82">
    <mergeCell ref="B7:AM7"/>
    <mergeCell ref="L49:T49"/>
    <mergeCell ref="AF49:AG49"/>
    <mergeCell ref="L50:T50"/>
    <mergeCell ref="AF50:AH50"/>
    <mergeCell ref="C9:AP9"/>
    <mergeCell ref="E10:AP10"/>
    <mergeCell ref="I11:N11"/>
    <mergeCell ref="S11:AP11"/>
    <mergeCell ref="I12:N12"/>
    <mergeCell ref="Q12:AO12"/>
    <mergeCell ref="I13:AO13"/>
    <mergeCell ref="G14:AO14"/>
    <mergeCell ref="E15:AP15"/>
    <mergeCell ref="D31:L31"/>
    <mergeCell ref="M31:S31"/>
    <mergeCell ref="L51:T51"/>
    <mergeCell ref="AF51:AG51"/>
    <mergeCell ref="B1:AM1"/>
    <mergeCell ref="B2:O2"/>
    <mergeCell ref="R2:AL2"/>
    <mergeCell ref="B3:O3"/>
    <mergeCell ref="P3:AO3"/>
    <mergeCell ref="B4:O4"/>
    <mergeCell ref="P4:AM4"/>
    <mergeCell ref="C5:AM5"/>
    <mergeCell ref="D6:AP6"/>
    <mergeCell ref="J16:X16"/>
    <mergeCell ref="Z16:AP16"/>
    <mergeCell ref="J17:AP17"/>
    <mergeCell ref="J18:AP18"/>
    <mergeCell ref="C8:AP8"/>
    <mergeCell ref="AI31:AR31"/>
    <mergeCell ref="J19:AP19"/>
    <mergeCell ref="J20:AR20"/>
    <mergeCell ref="X26:AC26"/>
    <mergeCell ref="AD26:AG26"/>
    <mergeCell ref="AH26:AR26"/>
    <mergeCell ref="X27:AC27"/>
    <mergeCell ref="AD27:AG27"/>
    <mergeCell ref="AH27:AR27"/>
    <mergeCell ref="D25:AR25"/>
    <mergeCell ref="D26:W26"/>
    <mergeCell ref="D27:W27"/>
    <mergeCell ref="D22:AR22"/>
    <mergeCell ref="D24:AL24"/>
    <mergeCell ref="D29:AR29"/>
    <mergeCell ref="D30:AL30"/>
    <mergeCell ref="T31:Z31"/>
    <mergeCell ref="AA31:AD31"/>
    <mergeCell ref="AE31:AH31"/>
    <mergeCell ref="AC33:AD33"/>
    <mergeCell ref="AE33:AF33"/>
    <mergeCell ref="AC32:AD32"/>
    <mergeCell ref="AE32:AF32"/>
    <mergeCell ref="AG32:AH32"/>
    <mergeCell ref="AI32:AK32"/>
    <mergeCell ref="AL32:AR32"/>
    <mergeCell ref="D32:L32"/>
    <mergeCell ref="M32:S32"/>
    <mergeCell ref="T32:V32"/>
    <mergeCell ref="W32:Z32"/>
    <mergeCell ref="AA32:AB32"/>
    <mergeCell ref="K43:AT43"/>
    <mergeCell ref="C44:AS44"/>
    <mergeCell ref="E46:AT46"/>
    <mergeCell ref="F45:AL45"/>
    <mergeCell ref="L42:AT42"/>
    <mergeCell ref="A41:AU41"/>
    <mergeCell ref="T33:V33"/>
    <mergeCell ref="W33:Z33"/>
    <mergeCell ref="AA33:AB33"/>
    <mergeCell ref="L38:T38"/>
    <mergeCell ref="V38:AR38"/>
    <mergeCell ref="D36:AR36"/>
    <mergeCell ref="L39:AR39"/>
    <mergeCell ref="L40:AS40"/>
    <mergeCell ref="AL33:AR33"/>
    <mergeCell ref="AG33:AH33"/>
    <mergeCell ref="AI33:AK33"/>
    <mergeCell ref="D33:L33"/>
    <mergeCell ref="M33:S33"/>
  </mergeCells>
  <pageMargins left="0.5" right="0" top="0.19685" bottom="0.790599606299213" header="0.19685" footer="0.19685"/>
  <pageSetup scale="70" orientation="portrait" r:id="rId1"/>
  <headerFooter alignWithMargins="0"/>
  <rowBreaks count="1" manualBreakCount="1">
    <brk id="38"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C5A60-69C7-4ADD-8A0C-6940BF3FF247}">
  <dimension ref="F12:F17"/>
  <sheetViews>
    <sheetView topLeftCell="A19" workbookViewId="0">
      <selection activeCell="F19" sqref="F19"/>
    </sheetView>
  </sheetViews>
  <sheetFormatPr defaultRowHeight="15" x14ac:dyDescent="0.25"/>
  <cols>
    <col min="6" max="6" width="15" bestFit="1" customWidth="1"/>
  </cols>
  <sheetData>
    <row r="12" spans="6:6" x14ac:dyDescent="0.25">
      <c r="F12" s="16"/>
    </row>
    <row r="13" spans="6:6" x14ac:dyDescent="0.25">
      <c r="F13" s="16">
        <v>19487676</v>
      </c>
    </row>
    <row r="14" spans="6:6" x14ac:dyDescent="0.25">
      <c r="F14" s="16">
        <v>-15090382.68</v>
      </c>
    </row>
    <row r="15" spans="6:6" x14ac:dyDescent="0.25">
      <c r="F15" s="16">
        <f>+F13+F14</f>
        <v>4397293.32</v>
      </c>
    </row>
    <row r="16" spans="6:6" x14ac:dyDescent="0.25">
      <c r="F16" s="16"/>
    </row>
    <row r="17" spans="6:6" x14ac:dyDescent="0.25">
      <c r="F1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A9864-2236-4A4A-91D9-E59176DD1E51}">
  <ds:schemaRefs>
    <ds:schemaRef ds:uri="http://schemas.microsoft.com/sharepoint/v3/contenttype/forms"/>
  </ds:schemaRefs>
</ds:datastoreItem>
</file>

<file path=customXml/itemProps2.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Informe evaluación anual 2021</vt: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2022-03-17T15:21:13Z</cp:lastPrinted>
  <dcterms:created xsi:type="dcterms:W3CDTF">2019-01-23T20:16:43Z</dcterms:created>
  <dcterms:modified xsi:type="dcterms:W3CDTF">2022-03-17T15:21:14Z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