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0" windowWidth="28770" windowHeight="11505" tabRatio="997" activeTab="0"/>
  </bookViews>
  <sheets>
    <sheet name="EJECUCION" sheetId="1" r:id="rId1"/>
  </sheets>
  <definedNames/>
  <calcPr fullCalcOnLoad="1"/>
</workbook>
</file>

<file path=xl/sharedStrings.xml><?xml version="1.0" encoding="utf-8"?>
<sst xmlns="http://schemas.openxmlformats.org/spreadsheetml/2006/main" count="106" uniqueCount="105">
  <si>
    <t>MATERIALES Y SUMINISTROS</t>
  </si>
  <si>
    <t>TRANSFERENCIAS CORRIENTES</t>
  </si>
  <si>
    <t>Sueldos Fijos y Compensaciones</t>
  </si>
  <si>
    <t>Telefax y Correos</t>
  </si>
  <si>
    <t>TIPO</t>
  </si>
  <si>
    <t>OBJETO</t>
  </si>
  <si>
    <t>SUBCUENTA</t>
  </si>
  <si>
    <t xml:space="preserve">CUENTA </t>
  </si>
  <si>
    <t>AUXILIAR</t>
  </si>
  <si>
    <t>1</t>
  </si>
  <si>
    <t>Compensacion Por gastos de alimentacion</t>
  </si>
  <si>
    <t>Compensacion servicios de seguridad</t>
  </si>
  <si>
    <t>CONCEPTO DEFINICION</t>
  </si>
  <si>
    <t>Servicios Teléfonicos de Larga Distancia</t>
  </si>
  <si>
    <t xml:space="preserve">Telefono Local </t>
  </si>
  <si>
    <t>Electricidad</t>
  </si>
  <si>
    <t xml:space="preserve">Impresión y Encuadernacion </t>
  </si>
  <si>
    <t xml:space="preserve">Viaticos Dentro del Pais </t>
  </si>
  <si>
    <t xml:space="preserve">Viaticos Fuera del Pais </t>
  </si>
  <si>
    <t>Pasaje</t>
  </si>
  <si>
    <t xml:space="preserve">Alquileres y Renta de Edificios y Locales </t>
  </si>
  <si>
    <t xml:space="preserve">Alquileres de equipos de Transporte ,Traccion y Elevacion </t>
  </si>
  <si>
    <t xml:space="preserve">Seguro de Bienes Muebles </t>
  </si>
  <si>
    <t xml:space="preserve">Seguros de Personas </t>
  </si>
  <si>
    <t>Contribuciones al Seguro de Salud</t>
  </si>
  <si>
    <t>Contribuciones al Seguro de Pensiones</t>
  </si>
  <si>
    <t xml:space="preserve">Contribuciones al Seguro de Riesgo Laboral </t>
  </si>
  <si>
    <t xml:space="preserve">Comisiones y Gastos Bancarios </t>
  </si>
  <si>
    <t xml:space="preserve">Limpieza e Higiene </t>
  </si>
  <si>
    <t xml:space="preserve">Otros Servicios Tecnicos Profesionales </t>
  </si>
  <si>
    <t xml:space="preserve">Alimentos y Bebidas Para Personas </t>
  </si>
  <si>
    <t>Prenda de Vestir (Uniforme empleados)</t>
  </si>
  <si>
    <t xml:space="preserve">Papel de escritorio </t>
  </si>
  <si>
    <t xml:space="preserve">Productos de Papel y carton </t>
  </si>
  <si>
    <t xml:space="preserve">Textos de Enseñanza </t>
  </si>
  <si>
    <t xml:space="preserve">Especies Timbrados y valores </t>
  </si>
  <si>
    <t xml:space="preserve">Llantas y neumaticos </t>
  </si>
  <si>
    <t xml:space="preserve">Gasolina </t>
  </si>
  <si>
    <t>Utiles de Escritorio, oficina informatica y de enseñanza</t>
  </si>
  <si>
    <t>Productos y Utiles Varios no Identificados Procedentemente (n.i.p)</t>
  </si>
  <si>
    <t xml:space="preserve">Otros gastos Operativos de instituciones empresariales </t>
  </si>
  <si>
    <t>BIENES MUEBLES, INMUEBLES E INTANGIBLES</t>
  </si>
  <si>
    <t xml:space="preserve">Muebles de oficina y Estanteria </t>
  </si>
  <si>
    <t>Compensacion Por Horas Extraordinarias</t>
  </si>
  <si>
    <t>Regalia Pascual</t>
  </si>
  <si>
    <t>Dietas en el País</t>
  </si>
  <si>
    <t>PRESIDENCIA DE LA REPUBLICA</t>
  </si>
  <si>
    <t>PRESUPUESTO</t>
  </si>
  <si>
    <t>AUTORIDAD NACIONAL  DE ASUNTOS MARITIMOS</t>
  </si>
  <si>
    <t>PRESUPUESTO EJECUTADO</t>
  </si>
  <si>
    <t>Servicios de Capacitación</t>
  </si>
  <si>
    <t>Equipos varios</t>
  </si>
  <si>
    <t>Publicidad y Propaganda</t>
  </si>
  <si>
    <t>Servicios de informatica  y sistemas computarizadas</t>
  </si>
  <si>
    <t>Bono escolar</t>
  </si>
  <si>
    <t>Acabado textiles</t>
  </si>
  <si>
    <t>Articulos de plasticos</t>
  </si>
  <si>
    <t>Aceites y Grasas</t>
  </si>
  <si>
    <t>Material para limpieza</t>
  </si>
  <si>
    <t>Compensacion fin de año</t>
  </si>
  <si>
    <t>Equipo de generación electrica</t>
  </si>
  <si>
    <t>Electrodomesticos</t>
  </si>
  <si>
    <t>Sueldos contratado igualado</t>
  </si>
  <si>
    <t>Festividades</t>
  </si>
  <si>
    <t>Transferencias a organismo internacionales</t>
  </si>
  <si>
    <t>Accesorios de metal</t>
  </si>
  <si>
    <t>Eventos generales</t>
  </si>
  <si>
    <t>Estudios , investigación y análisis</t>
  </si>
  <si>
    <t>Productos de hojalata</t>
  </si>
  <si>
    <t xml:space="preserve">Utiles destinados  a actividades deportivas </t>
  </si>
  <si>
    <t>Investigación y desarrollo</t>
  </si>
  <si>
    <t>Estudio de Pre-inversión</t>
  </si>
  <si>
    <t>Productos electricos y afines</t>
  </si>
  <si>
    <t>Impuestos</t>
  </si>
  <si>
    <t>Instalaciones electricas</t>
  </si>
  <si>
    <t>Almacenaje</t>
  </si>
  <si>
    <t>Peaje</t>
  </si>
  <si>
    <t xml:space="preserve">Mant.  y Reparacion de Equipo trasporte, traccion y elevacion </t>
  </si>
  <si>
    <t xml:space="preserve">Mant. y Reparacion de Equipo  </t>
  </si>
  <si>
    <t>Vacaciones  No disfrutada</t>
  </si>
  <si>
    <t>Estructura metalica acabada</t>
  </si>
  <si>
    <t>Cueros y pieles</t>
  </si>
  <si>
    <t>Productos de artes graficas</t>
  </si>
  <si>
    <t>Herramientas menores</t>
  </si>
  <si>
    <t>Lubricantes</t>
  </si>
  <si>
    <t>Otros alquileres</t>
  </si>
  <si>
    <t>Bonos  de Compras</t>
  </si>
  <si>
    <t>Reparacion y mant. Equipo oficina</t>
  </si>
  <si>
    <t>Reparacion y mant. Equipo ocomputacion</t>
  </si>
  <si>
    <t>Equipos de Computacion</t>
  </si>
  <si>
    <t xml:space="preserve">REMUNERACIONES Y CONTRIBUCIONES </t>
  </si>
  <si>
    <t>CONSTRATACIONES DE SERVICIOS</t>
  </si>
  <si>
    <t>Prestacion Laborales por desvinculacion</t>
  </si>
  <si>
    <t>Prestaciones laborales</t>
  </si>
  <si>
    <t>Obras menores en edificaciones</t>
  </si>
  <si>
    <t xml:space="preserve">Servicios de pintura y derivadas con fin de higienes </t>
  </si>
  <si>
    <t>Reparacion y mant. Equipos de oficinas y muebles</t>
  </si>
  <si>
    <t xml:space="preserve">Otros gastos Operativos de investigación empresariales </t>
  </si>
  <si>
    <t xml:space="preserve">Madera, corcho y sus manufacturas </t>
  </si>
  <si>
    <t>Servicios de Internet y tlevision por cable</t>
  </si>
  <si>
    <t>Equipo de telecomunicaciones y señalamientos</t>
  </si>
  <si>
    <t>%</t>
  </si>
  <si>
    <t>TOTALES EN RD$</t>
  </si>
  <si>
    <t xml:space="preserve">EJECUCION PRESUPUESTARIA </t>
  </si>
  <si>
    <t>DEL 1 DE ENERO AL 31 DE DICIEMBRE DE 2017</t>
  </si>
</sst>
</file>

<file path=xl/styles.xml><?xml version="1.0" encoding="utf-8"?>
<styleSheet xmlns="http://schemas.openxmlformats.org/spreadsheetml/2006/main">
  <numFmts count="22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[$-409]d\-mmm\-yyyy;@"/>
    <numFmt numFmtId="174" formatCode="0.0%"/>
    <numFmt numFmtId="175" formatCode="#,##0.000"/>
    <numFmt numFmtId="176" formatCode="#,##0.0000"/>
    <numFmt numFmtId="177" formatCode="mmm\-yyyy"/>
  </numFmts>
  <fonts count="4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 textRotation="90" wrapText="1"/>
    </xf>
    <xf numFmtId="0" fontId="2" fillId="0" borderId="12" xfId="0" applyFont="1" applyBorder="1" applyAlignment="1">
      <alignment textRotation="90"/>
    </xf>
    <xf numFmtId="0" fontId="2" fillId="0" borderId="13" xfId="0" applyFont="1" applyBorder="1" applyAlignment="1">
      <alignment horizontal="center" textRotation="90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>
      <alignment textRotation="90"/>
    </xf>
    <xf numFmtId="17" fontId="1" fillId="3" borderId="15" xfId="0" applyNumberFormat="1" applyFont="1" applyFill="1" applyBorder="1" applyAlignment="1">
      <alignment horizontal="center" wrapText="1"/>
    </xf>
    <xf numFmtId="17" fontId="1" fillId="3" borderId="16" xfId="0" applyNumberFormat="1" applyFont="1" applyFill="1" applyBorder="1" applyAlignment="1">
      <alignment horizontal="center" wrapText="1"/>
    </xf>
    <xf numFmtId="4" fontId="1" fillId="7" borderId="17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" fontId="2" fillId="0" borderId="22" xfId="0" applyNumberFormat="1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7" borderId="23" xfId="0" applyFont="1" applyFill="1" applyBorder="1" applyAlignment="1">
      <alignment horizontal="center"/>
    </xf>
    <xf numFmtId="0" fontId="1" fillId="7" borderId="24" xfId="0" applyFont="1" applyFill="1" applyBorder="1" applyAlignment="1">
      <alignment/>
    </xf>
    <xf numFmtId="0" fontId="1" fillId="7" borderId="12" xfId="0" applyFont="1" applyFill="1" applyBorder="1" applyAlignment="1">
      <alignment/>
    </xf>
    <xf numFmtId="4" fontId="1" fillId="7" borderId="10" xfId="0" applyNumberFormat="1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7" borderId="29" xfId="0" applyFont="1" applyFill="1" applyBorder="1" applyAlignment="1">
      <alignment horizontal="center"/>
    </xf>
    <xf numFmtId="0" fontId="1" fillId="7" borderId="30" xfId="0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7" borderId="2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4" fontId="1" fillId="0" borderId="10" xfId="0" applyNumberFormat="1" applyFont="1" applyBorder="1" applyAlignment="1">
      <alignment/>
    </xf>
    <xf numFmtId="171" fontId="2" fillId="0" borderId="0" xfId="47" applyFont="1" applyAlignment="1">
      <alignment/>
    </xf>
    <xf numFmtId="10" fontId="1" fillId="7" borderId="10" xfId="54" applyNumberFormat="1" applyFont="1" applyFill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0" applyNumberFormat="1" applyFont="1" applyAlignment="1">
      <alignment/>
    </xf>
    <xf numFmtId="171" fontId="1" fillId="0" borderId="0" xfId="47" applyFont="1" applyAlignment="1">
      <alignment/>
    </xf>
    <xf numFmtId="43" fontId="1" fillId="0" borderId="0" xfId="0" applyNumberFormat="1" applyFont="1" applyAlignment="1">
      <alignment/>
    </xf>
    <xf numFmtId="4" fontId="2" fillId="0" borderId="32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4" fontId="2" fillId="0" borderId="34" xfId="0" applyNumberFormat="1" applyFont="1" applyBorder="1" applyAlignment="1">
      <alignment/>
    </xf>
    <xf numFmtId="4" fontId="1" fillId="7" borderId="35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0" fontId="1" fillId="0" borderId="10" xfId="54" applyNumberFormat="1" applyFont="1" applyBorder="1" applyAlignment="1">
      <alignment/>
    </xf>
    <xf numFmtId="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13" xfId="0" applyNumberFormat="1" applyFont="1" applyBorder="1" applyAlignment="1">
      <alignment horizontal="left"/>
    </xf>
    <xf numFmtId="10" fontId="1" fillId="7" borderId="31" xfId="54" applyNumberFormat="1" applyFont="1" applyFill="1" applyBorder="1" applyAlignment="1">
      <alignment horizontal="center"/>
    </xf>
    <xf numFmtId="171" fontId="2" fillId="0" borderId="0" xfId="47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1" fillId="7" borderId="23" xfId="0" applyNumberFormat="1" applyFont="1" applyFill="1" applyBorder="1" applyAlignment="1">
      <alignment horizontal="center" vertical="center" wrapText="1"/>
    </xf>
    <xf numFmtId="49" fontId="1" fillId="7" borderId="24" xfId="0" applyNumberFormat="1" applyFont="1" applyFill="1" applyBorder="1" applyAlignment="1">
      <alignment horizontal="center" vertical="center" wrapText="1"/>
    </xf>
    <xf numFmtId="0" fontId="1" fillId="7" borderId="37" xfId="0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2" fillId="0" borderId="3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1" fontId="2" fillId="0" borderId="0" xfId="47" applyFont="1" applyAlignment="1">
      <alignment horizontal="center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7" borderId="30" xfId="0" applyFont="1" applyFill="1" applyBorder="1" applyAlignment="1">
      <alignment horizontal="center"/>
    </xf>
    <xf numFmtId="0" fontId="1" fillId="7" borderId="38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49" fontId="1" fillId="7" borderId="29" xfId="0" applyNumberFormat="1" applyFont="1" applyFill="1" applyBorder="1" applyAlignment="1">
      <alignment horizontal="center" vertical="center" wrapText="1"/>
    </xf>
    <xf numFmtId="49" fontId="1" fillId="7" borderId="30" xfId="0" applyNumberFormat="1" applyFont="1" applyFill="1" applyBorder="1" applyAlignment="1">
      <alignment horizontal="center" vertical="center" wrapText="1"/>
    </xf>
    <xf numFmtId="49" fontId="1" fillId="7" borderId="31" xfId="0" applyNumberFormat="1" applyFont="1" applyFill="1" applyBorder="1" applyAlignment="1">
      <alignment horizontal="center" vertical="center" wrapText="1"/>
    </xf>
    <xf numFmtId="0" fontId="1" fillId="7" borderId="29" xfId="0" applyFont="1" applyFill="1" applyBorder="1" applyAlignment="1">
      <alignment horizontal="center"/>
    </xf>
    <xf numFmtId="4" fontId="2" fillId="0" borderId="13" xfId="0" applyNumberFormat="1" applyFont="1" applyBorder="1" applyAlignment="1">
      <alignment horizontal="left" wrapText="1"/>
    </xf>
    <xf numFmtId="4" fontId="2" fillId="0" borderId="0" xfId="0" applyNumberFormat="1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49" fontId="1" fillId="7" borderId="22" xfId="0" applyNumberFormat="1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1" fillId="7" borderId="20" xfId="0" applyFont="1" applyFill="1" applyBorder="1" applyAlignment="1">
      <alignment horizontal="left"/>
    </xf>
    <xf numFmtId="0" fontId="2" fillId="0" borderId="22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" fontId="2" fillId="0" borderId="13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0" fontId="1" fillId="7" borderId="24" xfId="0" applyFont="1" applyFill="1" applyBorder="1" applyAlignment="1">
      <alignment horizontal="left"/>
    </xf>
    <xf numFmtId="0" fontId="1" fillId="7" borderId="30" xfId="0" applyFont="1" applyFill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152400</xdr:rowOff>
    </xdr:from>
    <xdr:to>
      <xdr:col>9</xdr:col>
      <xdr:colOff>161925</xdr:colOff>
      <xdr:row>6</xdr:row>
      <xdr:rowOff>152400</xdr:rowOff>
    </xdr:to>
    <xdr:pic>
      <xdr:nvPicPr>
        <xdr:cNvPr id="1" name="Imagen 9" descr="logopresentpp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52400"/>
          <a:ext cx="1600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07"/>
  <sheetViews>
    <sheetView showGridLines="0" tabSelected="1" zoomScalePageLayoutView="0" workbookViewId="0" topLeftCell="A10">
      <selection activeCell="Q26" sqref="Q26"/>
    </sheetView>
  </sheetViews>
  <sheetFormatPr defaultColWidth="11.421875" defaultRowHeight="12.75"/>
  <cols>
    <col min="1" max="1" width="1.1484375" style="2" customWidth="1"/>
    <col min="2" max="2" width="3.421875" style="2" customWidth="1"/>
    <col min="3" max="3" width="3.00390625" style="2" customWidth="1"/>
    <col min="4" max="4" width="2.421875" style="2" customWidth="1"/>
    <col min="5" max="5" width="2.8515625" style="2" customWidth="1"/>
    <col min="6" max="7" width="2.57421875" style="2" customWidth="1"/>
    <col min="8" max="8" width="3.00390625" style="2" customWidth="1"/>
    <col min="9" max="9" width="1.7109375" style="2" customWidth="1"/>
    <col min="10" max="10" width="3.140625" style="2" customWidth="1"/>
    <col min="11" max="11" width="6.140625" style="2" customWidth="1"/>
    <col min="12" max="12" width="2.140625" style="2" customWidth="1"/>
    <col min="13" max="15" width="1.7109375" style="2" customWidth="1"/>
    <col min="16" max="16" width="40.7109375" style="2" customWidth="1"/>
    <col min="17" max="17" width="17.57421875" style="2" customWidth="1"/>
    <col min="18" max="18" width="10.421875" style="2" customWidth="1"/>
    <col min="19" max="19" width="15.421875" style="2" customWidth="1"/>
    <col min="20" max="20" width="27.57421875" style="2" customWidth="1"/>
    <col min="21" max="16384" width="11.421875" style="2" customWidth="1"/>
  </cols>
  <sheetData>
    <row r="1" spans="2:18" ht="14.25"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2:20" ht="15">
      <c r="B2" s="58"/>
      <c r="C2" s="58"/>
      <c r="D2" s="58"/>
      <c r="E2" s="58"/>
      <c r="F2" s="58"/>
      <c r="G2" s="58"/>
      <c r="H2" s="58"/>
      <c r="I2" s="58"/>
      <c r="J2" s="58"/>
      <c r="K2" s="91" t="s">
        <v>46</v>
      </c>
      <c r="L2" s="91"/>
      <c r="M2" s="91"/>
      <c r="N2" s="91"/>
      <c r="O2" s="91"/>
      <c r="P2" s="91"/>
      <c r="Q2" s="91"/>
      <c r="R2" s="91"/>
      <c r="S2" s="89"/>
      <c r="T2" s="89"/>
    </row>
    <row r="3" spans="2:20" ht="18">
      <c r="B3" s="58"/>
      <c r="C3" s="58"/>
      <c r="D3" s="58"/>
      <c r="E3" s="58"/>
      <c r="F3" s="58"/>
      <c r="G3" s="58"/>
      <c r="H3" s="58"/>
      <c r="I3" s="58"/>
      <c r="J3" s="58"/>
      <c r="K3" s="92" t="s">
        <v>48</v>
      </c>
      <c r="L3" s="92"/>
      <c r="M3" s="92"/>
      <c r="N3" s="92"/>
      <c r="O3" s="92"/>
      <c r="P3" s="92"/>
      <c r="Q3" s="92"/>
      <c r="R3" s="92"/>
      <c r="S3" s="90"/>
      <c r="T3" s="90"/>
    </row>
    <row r="4" spans="2:20" ht="15">
      <c r="B4" s="87"/>
      <c r="C4" s="87"/>
      <c r="D4" s="87"/>
      <c r="E4" s="87"/>
      <c r="F4" s="87"/>
      <c r="G4" s="87"/>
      <c r="H4" s="87"/>
      <c r="I4" s="87"/>
      <c r="J4" s="87"/>
      <c r="K4" s="91" t="s">
        <v>103</v>
      </c>
      <c r="L4" s="91"/>
      <c r="M4" s="91"/>
      <c r="N4" s="91"/>
      <c r="O4" s="91"/>
      <c r="P4" s="91"/>
      <c r="Q4" s="91"/>
      <c r="R4" s="91"/>
      <c r="S4" s="89"/>
      <c r="T4" s="89"/>
    </row>
    <row r="5" spans="2:20" ht="15">
      <c r="B5" s="57"/>
      <c r="C5" s="57"/>
      <c r="D5" s="57"/>
      <c r="E5" s="57"/>
      <c r="F5" s="57"/>
      <c r="G5" s="57"/>
      <c r="H5" s="57"/>
      <c r="I5" s="57"/>
      <c r="J5" s="57"/>
      <c r="K5" s="91" t="s">
        <v>104</v>
      </c>
      <c r="L5" s="91"/>
      <c r="M5" s="91"/>
      <c r="N5" s="91"/>
      <c r="O5" s="91"/>
      <c r="P5" s="91"/>
      <c r="Q5" s="91"/>
      <c r="R5" s="91"/>
      <c r="S5" s="89"/>
      <c r="T5" s="89"/>
    </row>
    <row r="6" spans="2:18" ht="16.5" customHeight="1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</row>
    <row r="7" spans="2:18" ht="16.5" customHeight="1" thickBot="1"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2:18" ht="16.5" customHeight="1" thickBot="1">
      <c r="B8" s="128" t="s">
        <v>47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"/>
      <c r="R8" s="56"/>
    </row>
    <row r="9" spans="2:18" ht="76.5" customHeight="1" thickBot="1">
      <c r="B9" s="5" t="s">
        <v>4</v>
      </c>
      <c r="C9" s="6" t="s">
        <v>5</v>
      </c>
      <c r="D9" s="7" t="s">
        <v>7</v>
      </c>
      <c r="E9" s="8" t="s">
        <v>6</v>
      </c>
      <c r="F9" s="8"/>
      <c r="G9" s="9" t="s">
        <v>8</v>
      </c>
      <c r="H9" s="112" t="s">
        <v>12</v>
      </c>
      <c r="I9" s="112"/>
      <c r="J9" s="112"/>
      <c r="K9" s="112"/>
      <c r="L9" s="112"/>
      <c r="M9" s="112"/>
      <c r="N9" s="112"/>
      <c r="O9" s="112"/>
      <c r="P9" s="112"/>
      <c r="Q9" s="11" t="s">
        <v>49</v>
      </c>
      <c r="R9" s="10" t="s">
        <v>101</v>
      </c>
    </row>
    <row r="10" spans="2:18" ht="19.5" customHeight="1" thickBot="1">
      <c r="B10" s="81">
        <v>2</v>
      </c>
      <c r="C10" s="82" t="s">
        <v>9</v>
      </c>
      <c r="D10" s="101"/>
      <c r="E10" s="102"/>
      <c r="F10" s="102"/>
      <c r="G10" s="103"/>
      <c r="H10" s="113" t="s">
        <v>90</v>
      </c>
      <c r="I10" s="113"/>
      <c r="J10" s="113"/>
      <c r="K10" s="113"/>
      <c r="L10" s="113"/>
      <c r="M10" s="113"/>
      <c r="N10" s="113"/>
      <c r="O10" s="113"/>
      <c r="P10" s="113"/>
      <c r="Q10" s="12">
        <v>31104610.24</v>
      </c>
      <c r="R10" s="76">
        <f>Q10/Q101</f>
        <v>0.4799292038572724</v>
      </c>
    </row>
    <row r="11" spans="2:18" ht="14.25">
      <c r="B11" s="46">
        <v>2</v>
      </c>
      <c r="C11" s="13">
        <v>1</v>
      </c>
      <c r="D11" s="14">
        <v>1</v>
      </c>
      <c r="E11" s="13">
        <v>1</v>
      </c>
      <c r="F11" s="51">
        <v>0</v>
      </c>
      <c r="G11" s="51">
        <v>1</v>
      </c>
      <c r="H11" s="114" t="s">
        <v>2</v>
      </c>
      <c r="I11" s="114"/>
      <c r="J11" s="114"/>
      <c r="K11" s="114"/>
      <c r="L11" s="114"/>
      <c r="M11" s="114"/>
      <c r="N11" s="114"/>
      <c r="O11" s="114"/>
      <c r="P11" s="115"/>
      <c r="Q11" s="62">
        <v>19072900</v>
      </c>
      <c r="R11" s="15"/>
    </row>
    <row r="12" spans="2:19" ht="15" customHeight="1">
      <c r="B12" s="46">
        <v>2</v>
      </c>
      <c r="C12" s="13">
        <v>1</v>
      </c>
      <c r="D12" s="14">
        <v>1</v>
      </c>
      <c r="E12" s="13">
        <v>2</v>
      </c>
      <c r="F12" s="14">
        <v>0</v>
      </c>
      <c r="G12" s="14">
        <v>1</v>
      </c>
      <c r="H12" s="107" t="s">
        <v>62</v>
      </c>
      <c r="I12" s="108"/>
      <c r="J12" s="108"/>
      <c r="K12" s="108"/>
      <c r="L12" s="108"/>
      <c r="M12" s="108"/>
      <c r="N12" s="108"/>
      <c r="O12" s="108"/>
      <c r="P12" s="108"/>
      <c r="Q12" s="63">
        <v>3180000</v>
      </c>
      <c r="R12" s="15"/>
      <c r="S12" s="3"/>
    </row>
    <row r="13" spans="2:18" ht="15" customHeight="1">
      <c r="B13" s="46">
        <v>2</v>
      </c>
      <c r="C13" s="13">
        <v>1</v>
      </c>
      <c r="D13" s="14">
        <v>1</v>
      </c>
      <c r="E13" s="13">
        <v>4</v>
      </c>
      <c r="F13" s="14">
        <v>0</v>
      </c>
      <c r="G13" s="14">
        <v>1</v>
      </c>
      <c r="H13" s="105" t="s">
        <v>44</v>
      </c>
      <c r="I13" s="106"/>
      <c r="J13" s="106"/>
      <c r="K13" s="106"/>
      <c r="L13" s="106"/>
      <c r="M13" s="106"/>
      <c r="N13" s="106"/>
      <c r="O13" s="106"/>
      <c r="P13" s="106"/>
      <c r="Q13" s="63">
        <v>2082408.34</v>
      </c>
      <c r="R13" s="15"/>
    </row>
    <row r="14" spans="2:18" ht="15" customHeight="1">
      <c r="B14" s="46">
        <v>2</v>
      </c>
      <c r="C14" s="13">
        <v>1</v>
      </c>
      <c r="D14" s="14">
        <v>1</v>
      </c>
      <c r="E14" s="13">
        <v>5</v>
      </c>
      <c r="F14" s="14">
        <v>0</v>
      </c>
      <c r="G14" s="14">
        <v>1</v>
      </c>
      <c r="H14" s="105" t="s">
        <v>93</v>
      </c>
      <c r="I14" s="106"/>
      <c r="J14" s="106"/>
      <c r="K14" s="106"/>
      <c r="L14" s="106"/>
      <c r="M14" s="106"/>
      <c r="N14" s="106"/>
      <c r="O14" s="106"/>
      <c r="P14" s="106"/>
      <c r="Q14" s="63">
        <v>0</v>
      </c>
      <c r="R14" s="15"/>
    </row>
    <row r="15" spans="2:18" ht="15" customHeight="1">
      <c r="B15" s="46">
        <v>2</v>
      </c>
      <c r="C15" s="13">
        <v>1</v>
      </c>
      <c r="D15" s="14">
        <v>1</v>
      </c>
      <c r="E15" s="13">
        <v>5</v>
      </c>
      <c r="F15" s="14">
        <v>0</v>
      </c>
      <c r="G15" s="14">
        <v>3</v>
      </c>
      <c r="H15" s="105" t="s">
        <v>92</v>
      </c>
      <c r="I15" s="106"/>
      <c r="J15" s="106"/>
      <c r="K15" s="106"/>
      <c r="L15" s="106"/>
      <c r="M15" s="106"/>
      <c r="N15" s="106"/>
      <c r="O15" s="106"/>
      <c r="P15" s="106"/>
      <c r="Q15" s="63">
        <v>19000</v>
      </c>
      <c r="R15" s="15"/>
    </row>
    <row r="16" spans="2:18" ht="15" customHeight="1">
      <c r="B16" s="46">
        <v>2</v>
      </c>
      <c r="C16" s="13">
        <v>1</v>
      </c>
      <c r="D16" s="14">
        <v>1</v>
      </c>
      <c r="E16" s="13">
        <v>5</v>
      </c>
      <c r="F16" s="14">
        <v>0</v>
      </c>
      <c r="G16" s="14">
        <v>4</v>
      </c>
      <c r="H16" s="105" t="s">
        <v>79</v>
      </c>
      <c r="I16" s="106"/>
      <c r="J16" s="106"/>
      <c r="K16" s="106"/>
      <c r="L16" s="106"/>
      <c r="M16" s="106"/>
      <c r="N16" s="106"/>
      <c r="O16" s="106"/>
      <c r="P16" s="106"/>
      <c r="Q16" s="63">
        <v>21458.23</v>
      </c>
      <c r="R16" s="15"/>
    </row>
    <row r="17" spans="2:18" ht="15" customHeight="1">
      <c r="B17" s="46">
        <v>2</v>
      </c>
      <c r="C17" s="13">
        <v>1</v>
      </c>
      <c r="D17" s="14">
        <v>2</v>
      </c>
      <c r="E17" s="13">
        <v>2</v>
      </c>
      <c r="F17" s="14">
        <v>0</v>
      </c>
      <c r="G17" s="14">
        <v>1</v>
      </c>
      <c r="H17" s="75" t="s">
        <v>10</v>
      </c>
      <c r="I17" s="74"/>
      <c r="J17" s="74"/>
      <c r="K17" s="74"/>
      <c r="L17" s="74"/>
      <c r="M17" s="74"/>
      <c r="N17" s="74"/>
      <c r="O17" s="74"/>
      <c r="P17" s="74"/>
      <c r="Q17" s="63">
        <v>108000</v>
      </c>
      <c r="R17" s="15"/>
    </row>
    <row r="18" spans="2:18" ht="15" customHeight="1">
      <c r="B18" s="46">
        <v>2</v>
      </c>
      <c r="C18" s="13">
        <v>1</v>
      </c>
      <c r="D18" s="14">
        <v>2</v>
      </c>
      <c r="E18" s="13">
        <v>2</v>
      </c>
      <c r="F18" s="14">
        <v>0</v>
      </c>
      <c r="G18" s="14">
        <v>2</v>
      </c>
      <c r="H18" s="105" t="s">
        <v>43</v>
      </c>
      <c r="I18" s="106"/>
      <c r="J18" s="106"/>
      <c r="K18" s="106"/>
      <c r="L18" s="106"/>
      <c r="M18" s="106"/>
      <c r="N18" s="106"/>
      <c r="O18" s="106"/>
      <c r="P18" s="106"/>
      <c r="Q18" s="63">
        <v>1054000</v>
      </c>
      <c r="R18" s="15"/>
    </row>
    <row r="19" spans="2:18" ht="15" customHeight="1">
      <c r="B19" s="46">
        <v>2</v>
      </c>
      <c r="C19" s="13">
        <v>1</v>
      </c>
      <c r="D19" s="14">
        <v>2</v>
      </c>
      <c r="E19" s="13">
        <v>2</v>
      </c>
      <c r="F19" s="14">
        <v>0</v>
      </c>
      <c r="G19" s="14">
        <v>3</v>
      </c>
      <c r="H19" s="105" t="s">
        <v>59</v>
      </c>
      <c r="I19" s="106"/>
      <c r="J19" s="106"/>
      <c r="K19" s="106"/>
      <c r="L19" s="106"/>
      <c r="M19" s="106"/>
      <c r="N19" s="106"/>
      <c r="O19" s="106"/>
      <c r="P19" s="106"/>
      <c r="Q19" s="63">
        <v>0</v>
      </c>
      <c r="R19" s="15"/>
    </row>
    <row r="20" spans="2:18" ht="15" customHeight="1">
      <c r="B20" s="46">
        <v>2</v>
      </c>
      <c r="C20" s="13">
        <v>1</v>
      </c>
      <c r="D20" s="14">
        <v>2</v>
      </c>
      <c r="E20" s="13">
        <v>2</v>
      </c>
      <c r="F20" s="14">
        <v>0</v>
      </c>
      <c r="G20" s="14">
        <v>5</v>
      </c>
      <c r="H20" s="130" t="s">
        <v>11</v>
      </c>
      <c r="I20" s="131"/>
      <c r="J20" s="131"/>
      <c r="K20" s="131"/>
      <c r="L20" s="131"/>
      <c r="M20" s="131"/>
      <c r="N20" s="131"/>
      <c r="O20" s="131"/>
      <c r="P20" s="131"/>
      <c r="Q20" s="63">
        <v>2736000</v>
      </c>
      <c r="R20" s="15"/>
    </row>
    <row r="21" spans="2:18" ht="15" customHeight="1">
      <c r="B21" s="46">
        <v>2</v>
      </c>
      <c r="C21" s="13">
        <v>1</v>
      </c>
      <c r="D21" s="14">
        <v>3</v>
      </c>
      <c r="E21" s="13">
        <v>2</v>
      </c>
      <c r="F21" s="14">
        <v>0</v>
      </c>
      <c r="G21" s="14">
        <v>1</v>
      </c>
      <c r="H21" s="75" t="s">
        <v>45</v>
      </c>
      <c r="I21" s="73"/>
      <c r="J21" s="73"/>
      <c r="K21" s="73"/>
      <c r="L21" s="73"/>
      <c r="M21" s="73"/>
      <c r="N21" s="73"/>
      <c r="O21" s="73"/>
      <c r="P21" s="73"/>
      <c r="Q21" s="63">
        <v>0</v>
      </c>
      <c r="R21" s="15"/>
    </row>
    <row r="22" spans="2:18" ht="15" customHeight="1">
      <c r="B22" s="46">
        <v>2</v>
      </c>
      <c r="C22" s="13">
        <v>1</v>
      </c>
      <c r="D22" s="14">
        <v>4</v>
      </c>
      <c r="E22" s="13">
        <v>2</v>
      </c>
      <c r="F22" s="14">
        <v>0</v>
      </c>
      <c r="G22" s="14">
        <v>1</v>
      </c>
      <c r="H22" s="75" t="s">
        <v>54</v>
      </c>
      <c r="I22" s="73"/>
      <c r="J22" s="73"/>
      <c r="K22" s="73"/>
      <c r="L22" s="73"/>
      <c r="M22" s="73"/>
      <c r="N22" s="73"/>
      <c r="O22" s="73"/>
      <c r="P22" s="73"/>
      <c r="Q22" s="63">
        <v>230000</v>
      </c>
      <c r="R22" s="15"/>
    </row>
    <row r="23" spans="2:18" ht="14.25">
      <c r="B23" s="46">
        <v>2</v>
      </c>
      <c r="C23" s="13">
        <v>1</v>
      </c>
      <c r="D23" s="14">
        <v>5</v>
      </c>
      <c r="E23" s="13">
        <v>1</v>
      </c>
      <c r="F23" s="14">
        <v>0</v>
      </c>
      <c r="G23" s="14">
        <v>1</v>
      </c>
      <c r="H23" s="107" t="s">
        <v>24</v>
      </c>
      <c r="I23" s="108"/>
      <c r="J23" s="108"/>
      <c r="K23" s="108"/>
      <c r="L23" s="108"/>
      <c r="M23" s="108"/>
      <c r="N23" s="108"/>
      <c r="O23" s="108"/>
      <c r="P23" s="109"/>
      <c r="Q23" s="63">
        <v>1166526.23</v>
      </c>
      <c r="R23" s="15"/>
    </row>
    <row r="24" spans="2:18" ht="14.25">
      <c r="B24" s="46">
        <v>2</v>
      </c>
      <c r="C24" s="13">
        <v>1</v>
      </c>
      <c r="D24" s="14">
        <v>5</v>
      </c>
      <c r="E24" s="13">
        <v>2</v>
      </c>
      <c r="F24" s="14">
        <v>0</v>
      </c>
      <c r="G24" s="14">
        <v>1</v>
      </c>
      <c r="H24" s="107" t="s">
        <v>25</v>
      </c>
      <c r="I24" s="108"/>
      <c r="J24" s="108"/>
      <c r="K24" s="108"/>
      <c r="L24" s="108"/>
      <c r="M24" s="108"/>
      <c r="N24" s="108"/>
      <c r="O24" s="108"/>
      <c r="P24" s="109"/>
      <c r="Q24" s="63">
        <v>1325625.38</v>
      </c>
      <c r="R24" s="15"/>
    </row>
    <row r="25" spans="2:18" ht="15" thickBot="1">
      <c r="B25" s="47">
        <v>2</v>
      </c>
      <c r="C25" s="16">
        <v>1</v>
      </c>
      <c r="D25" s="17">
        <v>5</v>
      </c>
      <c r="E25" s="16">
        <v>3</v>
      </c>
      <c r="F25" s="14">
        <v>0</v>
      </c>
      <c r="G25" s="14">
        <v>1</v>
      </c>
      <c r="H25" s="116" t="s">
        <v>26</v>
      </c>
      <c r="I25" s="117"/>
      <c r="J25" s="117"/>
      <c r="K25" s="117"/>
      <c r="L25" s="117"/>
      <c r="M25" s="117"/>
      <c r="N25" s="117"/>
      <c r="O25" s="117"/>
      <c r="P25" s="118"/>
      <c r="Q25" s="64">
        <v>108692.05999999998</v>
      </c>
      <c r="R25" s="15"/>
    </row>
    <row r="26" spans="2:20" s="4" customFormat="1" ht="15.75" thickBot="1">
      <c r="B26" s="22">
        <v>2</v>
      </c>
      <c r="C26" s="83">
        <v>2</v>
      </c>
      <c r="D26" s="98"/>
      <c r="E26" s="98"/>
      <c r="F26" s="98"/>
      <c r="G26" s="100"/>
      <c r="H26" s="119" t="s">
        <v>91</v>
      </c>
      <c r="I26" s="119"/>
      <c r="J26" s="119"/>
      <c r="K26" s="119"/>
      <c r="L26" s="119"/>
      <c r="M26" s="119"/>
      <c r="N26" s="119"/>
      <c r="O26" s="119"/>
      <c r="P26" s="119"/>
      <c r="Q26" s="65">
        <v>18884714.58</v>
      </c>
      <c r="R26" s="55">
        <f>Q26/Q101</f>
        <v>0.29138208013280104</v>
      </c>
      <c r="S26" s="60"/>
      <c r="T26" s="61"/>
    </row>
    <row r="27" spans="2:18" ht="13.5" customHeight="1">
      <c r="B27" s="26">
        <v>2</v>
      </c>
      <c r="C27" s="27">
        <v>2</v>
      </c>
      <c r="D27" s="66">
        <v>1</v>
      </c>
      <c r="E27" s="28">
        <v>2</v>
      </c>
      <c r="F27" s="29">
        <v>0</v>
      </c>
      <c r="G27" s="30">
        <v>1</v>
      </c>
      <c r="H27" s="120" t="s">
        <v>13</v>
      </c>
      <c r="I27" s="120"/>
      <c r="J27" s="120"/>
      <c r="K27" s="120"/>
      <c r="L27" s="120"/>
      <c r="M27" s="120"/>
      <c r="N27" s="120"/>
      <c r="O27" s="120"/>
      <c r="P27" s="120"/>
      <c r="Q27" s="62">
        <v>5780.969999999999</v>
      </c>
      <c r="R27" s="15"/>
    </row>
    <row r="28" spans="2:18" ht="14.25" customHeight="1">
      <c r="B28" s="31">
        <v>2</v>
      </c>
      <c r="C28" s="33">
        <v>2</v>
      </c>
      <c r="D28" s="48">
        <v>1</v>
      </c>
      <c r="E28" s="34">
        <v>3</v>
      </c>
      <c r="F28" s="35">
        <v>0</v>
      </c>
      <c r="G28" s="36">
        <v>1</v>
      </c>
      <c r="H28" s="121" t="s">
        <v>14</v>
      </c>
      <c r="I28" s="121"/>
      <c r="J28" s="121"/>
      <c r="K28" s="121"/>
      <c r="L28" s="121"/>
      <c r="M28" s="121"/>
      <c r="N28" s="121"/>
      <c r="O28" s="121"/>
      <c r="P28" s="121"/>
      <c r="Q28" s="63">
        <v>763633.9700000001</v>
      </c>
      <c r="R28" s="15"/>
    </row>
    <row r="29" spans="2:18" ht="12.75" customHeight="1">
      <c r="B29" s="31">
        <v>2</v>
      </c>
      <c r="C29" s="33">
        <v>2</v>
      </c>
      <c r="D29" s="48">
        <v>1</v>
      </c>
      <c r="E29" s="34">
        <v>4</v>
      </c>
      <c r="F29" s="35">
        <v>0</v>
      </c>
      <c r="G29" s="36">
        <v>1</v>
      </c>
      <c r="H29" s="108" t="s">
        <v>3</v>
      </c>
      <c r="I29" s="108"/>
      <c r="J29" s="108"/>
      <c r="K29" s="108"/>
      <c r="L29" s="108"/>
      <c r="M29" s="108"/>
      <c r="N29" s="108"/>
      <c r="O29" s="108"/>
      <c r="P29" s="108"/>
      <c r="Q29" s="63">
        <v>0</v>
      </c>
      <c r="R29" s="15"/>
    </row>
    <row r="30" spans="2:18" ht="12.75" customHeight="1">
      <c r="B30" s="31">
        <v>2</v>
      </c>
      <c r="C30" s="33">
        <v>2</v>
      </c>
      <c r="D30" s="51">
        <v>1</v>
      </c>
      <c r="E30" s="13">
        <v>5</v>
      </c>
      <c r="F30" s="35">
        <v>0</v>
      </c>
      <c r="G30" s="36">
        <v>1</v>
      </c>
      <c r="H30" s="21" t="s">
        <v>99</v>
      </c>
      <c r="I30" s="21"/>
      <c r="J30" s="21"/>
      <c r="K30" s="21"/>
      <c r="L30" s="21"/>
      <c r="M30" s="21"/>
      <c r="N30" s="21"/>
      <c r="O30" s="21"/>
      <c r="P30" s="21"/>
      <c r="Q30" s="63">
        <v>0</v>
      </c>
      <c r="R30" s="15"/>
    </row>
    <row r="31" spans="2:18" ht="13.5" customHeight="1">
      <c r="B31" s="31">
        <v>2</v>
      </c>
      <c r="C31" s="33">
        <v>2</v>
      </c>
      <c r="D31" s="51">
        <v>1</v>
      </c>
      <c r="E31" s="13">
        <v>6</v>
      </c>
      <c r="F31" s="35">
        <v>0</v>
      </c>
      <c r="G31" s="38">
        <v>1</v>
      </c>
      <c r="H31" s="110" t="s">
        <v>15</v>
      </c>
      <c r="I31" s="111"/>
      <c r="J31" s="111"/>
      <c r="K31" s="111"/>
      <c r="L31" s="111"/>
      <c r="M31" s="111"/>
      <c r="N31" s="111"/>
      <c r="O31" s="111"/>
      <c r="P31" s="111"/>
      <c r="Q31" s="63">
        <v>336560.29000000004</v>
      </c>
      <c r="R31" s="15"/>
    </row>
    <row r="32" spans="2:18" s="38" customFormat="1" ht="13.5" customHeight="1">
      <c r="B32" s="31">
        <v>2</v>
      </c>
      <c r="C32" s="33">
        <v>2</v>
      </c>
      <c r="D32" s="51">
        <v>2</v>
      </c>
      <c r="E32" s="13">
        <v>1</v>
      </c>
      <c r="F32" s="35">
        <v>0</v>
      </c>
      <c r="G32" s="38">
        <v>1</v>
      </c>
      <c r="H32" s="110" t="s">
        <v>52</v>
      </c>
      <c r="I32" s="111"/>
      <c r="J32" s="111"/>
      <c r="K32" s="111"/>
      <c r="L32" s="111"/>
      <c r="M32" s="111"/>
      <c r="N32" s="111"/>
      <c r="O32" s="111"/>
      <c r="P32" s="111"/>
      <c r="Q32" s="63">
        <v>525450.36</v>
      </c>
      <c r="R32" s="15"/>
    </row>
    <row r="33" spans="2:18" ht="14.25">
      <c r="B33" s="31">
        <v>2</v>
      </c>
      <c r="C33" s="33">
        <v>2</v>
      </c>
      <c r="D33" s="51">
        <v>2</v>
      </c>
      <c r="E33" s="13">
        <v>2</v>
      </c>
      <c r="F33" s="35">
        <v>0</v>
      </c>
      <c r="G33" s="38">
        <v>1</v>
      </c>
      <c r="H33" s="110" t="s">
        <v>16</v>
      </c>
      <c r="I33" s="111"/>
      <c r="J33" s="111"/>
      <c r="K33" s="111"/>
      <c r="L33" s="111"/>
      <c r="M33" s="111"/>
      <c r="N33" s="111"/>
      <c r="O33" s="111"/>
      <c r="P33" s="111"/>
      <c r="Q33" s="63">
        <v>403121.31</v>
      </c>
      <c r="R33" s="15"/>
    </row>
    <row r="34" spans="2:18" ht="14.25">
      <c r="B34" s="31">
        <v>2</v>
      </c>
      <c r="C34" s="33">
        <v>2</v>
      </c>
      <c r="D34" s="51">
        <v>3</v>
      </c>
      <c r="E34" s="13">
        <v>1</v>
      </c>
      <c r="F34" s="35">
        <v>0</v>
      </c>
      <c r="G34" s="38">
        <v>1</v>
      </c>
      <c r="H34" s="110" t="s">
        <v>17</v>
      </c>
      <c r="I34" s="111"/>
      <c r="J34" s="111"/>
      <c r="K34" s="111"/>
      <c r="L34" s="111"/>
      <c r="M34" s="111"/>
      <c r="N34" s="111"/>
      <c r="O34" s="111"/>
      <c r="P34" s="111"/>
      <c r="Q34" s="63">
        <v>793800</v>
      </c>
      <c r="R34" s="15"/>
    </row>
    <row r="35" spans="2:18" ht="14.25">
      <c r="B35" s="31">
        <v>2</v>
      </c>
      <c r="C35" s="33">
        <v>2</v>
      </c>
      <c r="D35" s="51">
        <v>3</v>
      </c>
      <c r="E35" s="13">
        <v>2</v>
      </c>
      <c r="F35" s="35">
        <v>0</v>
      </c>
      <c r="G35" s="38">
        <v>1</v>
      </c>
      <c r="H35" s="110" t="s">
        <v>18</v>
      </c>
      <c r="I35" s="111"/>
      <c r="J35" s="111"/>
      <c r="K35" s="111"/>
      <c r="L35" s="111"/>
      <c r="M35" s="111"/>
      <c r="N35" s="111"/>
      <c r="O35" s="111"/>
      <c r="P35" s="111"/>
      <c r="Q35" s="63">
        <v>1314959.89</v>
      </c>
      <c r="R35" s="15"/>
    </row>
    <row r="36" spans="2:18" ht="14.25">
      <c r="B36" s="31">
        <v>2</v>
      </c>
      <c r="C36" s="33">
        <v>2</v>
      </c>
      <c r="D36" s="51">
        <v>4</v>
      </c>
      <c r="E36" s="13">
        <v>1</v>
      </c>
      <c r="F36" s="35">
        <v>0</v>
      </c>
      <c r="G36" s="38">
        <v>1</v>
      </c>
      <c r="H36" s="107" t="s">
        <v>19</v>
      </c>
      <c r="I36" s="108"/>
      <c r="J36" s="108"/>
      <c r="K36" s="108"/>
      <c r="L36" s="108"/>
      <c r="M36" s="108"/>
      <c r="N36" s="108"/>
      <c r="O36" s="108"/>
      <c r="P36" s="108"/>
      <c r="Q36" s="63">
        <v>997979</v>
      </c>
      <c r="R36" s="15"/>
    </row>
    <row r="37" spans="2:18" ht="14.25">
      <c r="B37" s="31">
        <v>2</v>
      </c>
      <c r="C37" s="33">
        <v>2</v>
      </c>
      <c r="D37" s="51">
        <v>4</v>
      </c>
      <c r="E37" s="13">
        <v>3</v>
      </c>
      <c r="F37" s="35">
        <v>0</v>
      </c>
      <c r="G37" s="38">
        <v>1</v>
      </c>
      <c r="H37" s="20" t="s">
        <v>75</v>
      </c>
      <c r="I37" s="21"/>
      <c r="J37" s="21"/>
      <c r="K37" s="21"/>
      <c r="L37" s="21"/>
      <c r="M37" s="21"/>
      <c r="N37" s="21"/>
      <c r="O37" s="21"/>
      <c r="P37" s="21"/>
      <c r="Q37" s="63">
        <v>38749.32</v>
      </c>
      <c r="R37" s="15"/>
    </row>
    <row r="38" spans="2:18" ht="14.25">
      <c r="B38" s="31">
        <v>2</v>
      </c>
      <c r="C38" s="33">
        <v>2</v>
      </c>
      <c r="D38" s="51">
        <v>4</v>
      </c>
      <c r="E38" s="13">
        <v>4</v>
      </c>
      <c r="F38" s="35">
        <v>0</v>
      </c>
      <c r="G38" s="38">
        <v>1</v>
      </c>
      <c r="H38" s="20" t="s">
        <v>76</v>
      </c>
      <c r="I38" s="21"/>
      <c r="J38" s="21"/>
      <c r="K38" s="21"/>
      <c r="L38" s="21"/>
      <c r="M38" s="21"/>
      <c r="N38" s="21"/>
      <c r="O38" s="21"/>
      <c r="P38" s="21"/>
      <c r="Q38" s="63">
        <v>16754</v>
      </c>
      <c r="R38" s="15"/>
    </row>
    <row r="39" spans="2:18" ht="12.75" customHeight="1">
      <c r="B39" s="31">
        <v>2</v>
      </c>
      <c r="C39" s="33">
        <v>2</v>
      </c>
      <c r="D39" s="51">
        <v>5</v>
      </c>
      <c r="E39" s="13">
        <v>1</v>
      </c>
      <c r="F39" s="35">
        <v>0</v>
      </c>
      <c r="G39" s="38">
        <v>1</v>
      </c>
      <c r="H39" s="107" t="s">
        <v>20</v>
      </c>
      <c r="I39" s="108"/>
      <c r="J39" s="108"/>
      <c r="K39" s="108"/>
      <c r="L39" s="108"/>
      <c r="M39" s="108"/>
      <c r="N39" s="108"/>
      <c r="O39" s="108"/>
      <c r="P39" s="108"/>
      <c r="Q39" s="63">
        <v>7060788.880000001</v>
      </c>
      <c r="R39" s="15"/>
    </row>
    <row r="40" spans="2:18" ht="13.5" customHeight="1">
      <c r="B40" s="31">
        <v>2</v>
      </c>
      <c r="C40" s="33">
        <v>2</v>
      </c>
      <c r="D40" s="51">
        <v>5</v>
      </c>
      <c r="E40" s="13">
        <v>4</v>
      </c>
      <c r="F40" s="35">
        <v>0</v>
      </c>
      <c r="G40" s="38">
        <v>1</v>
      </c>
      <c r="H40" s="107" t="s">
        <v>21</v>
      </c>
      <c r="I40" s="108"/>
      <c r="J40" s="108"/>
      <c r="K40" s="108"/>
      <c r="L40" s="108"/>
      <c r="M40" s="108"/>
      <c r="N40" s="108"/>
      <c r="O40" s="108"/>
      <c r="P40" s="108"/>
      <c r="Q40" s="63">
        <v>0</v>
      </c>
      <c r="R40" s="15"/>
    </row>
    <row r="41" spans="2:18" ht="13.5" customHeight="1">
      <c r="B41" s="31">
        <v>2</v>
      </c>
      <c r="C41" s="33">
        <v>2</v>
      </c>
      <c r="D41" s="51">
        <v>5</v>
      </c>
      <c r="E41" s="13">
        <v>8</v>
      </c>
      <c r="F41" s="35">
        <v>0</v>
      </c>
      <c r="G41" s="38">
        <v>1</v>
      </c>
      <c r="H41" s="20" t="s">
        <v>85</v>
      </c>
      <c r="I41" s="21"/>
      <c r="J41" s="21"/>
      <c r="K41" s="21"/>
      <c r="L41" s="21"/>
      <c r="M41" s="21"/>
      <c r="N41" s="21"/>
      <c r="O41" s="21"/>
      <c r="P41" s="21"/>
      <c r="Q41" s="63">
        <v>0</v>
      </c>
      <c r="R41" s="15"/>
    </row>
    <row r="42" spans="2:18" ht="12.75" customHeight="1">
      <c r="B42" s="31">
        <v>2</v>
      </c>
      <c r="C42" s="33">
        <v>2</v>
      </c>
      <c r="D42" s="51">
        <v>6</v>
      </c>
      <c r="E42" s="13">
        <v>2</v>
      </c>
      <c r="F42" s="35">
        <v>0</v>
      </c>
      <c r="G42" s="38">
        <v>1</v>
      </c>
      <c r="H42" s="107" t="s">
        <v>22</v>
      </c>
      <c r="I42" s="108"/>
      <c r="J42" s="108"/>
      <c r="K42" s="108"/>
      <c r="L42" s="108"/>
      <c r="M42" s="108"/>
      <c r="N42" s="108"/>
      <c r="O42" s="108"/>
      <c r="P42" s="108"/>
      <c r="Q42" s="63">
        <v>491544.03</v>
      </c>
      <c r="R42" s="15"/>
    </row>
    <row r="43" spans="2:18" ht="12.75" customHeight="1">
      <c r="B43" s="31">
        <v>2</v>
      </c>
      <c r="C43" s="33">
        <v>2</v>
      </c>
      <c r="D43" s="51">
        <v>6</v>
      </c>
      <c r="E43" s="13">
        <v>3</v>
      </c>
      <c r="F43" s="35">
        <v>0</v>
      </c>
      <c r="G43" s="38">
        <v>1</v>
      </c>
      <c r="H43" s="107" t="s">
        <v>23</v>
      </c>
      <c r="I43" s="108"/>
      <c r="J43" s="108"/>
      <c r="K43" s="108"/>
      <c r="L43" s="108"/>
      <c r="M43" s="108"/>
      <c r="N43" s="108"/>
      <c r="O43" s="108"/>
      <c r="P43" s="108"/>
      <c r="Q43" s="63">
        <v>1208106.35</v>
      </c>
      <c r="R43" s="15"/>
    </row>
    <row r="44" spans="2:18" ht="12.75" customHeight="1">
      <c r="B44" s="31">
        <v>2</v>
      </c>
      <c r="C44" s="33">
        <v>2</v>
      </c>
      <c r="D44" s="51">
        <v>7</v>
      </c>
      <c r="E44" s="13">
        <v>1</v>
      </c>
      <c r="F44" s="35">
        <v>0</v>
      </c>
      <c r="G44" s="38">
        <v>1</v>
      </c>
      <c r="H44" s="20" t="s">
        <v>94</v>
      </c>
      <c r="I44" s="21"/>
      <c r="J44" s="21"/>
      <c r="K44" s="21"/>
      <c r="L44" s="21"/>
      <c r="M44" s="21"/>
      <c r="N44" s="21"/>
      <c r="O44" s="21"/>
      <c r="P44" s="21"/>
      <c r="Q44" s="63">
        <v>439007.7</v>
      </c>
      <c r="R44" s="15"/>
    </row>
    <row r="45" spans="2:18" ht="12.75" customHeight="1">
      <c r="B45" s="31">
        <v>2</v>
      </c>
      <c r="C45" s="33">
        <v>2</v>
      </c>
      <c r="D45" s="51">
        <v>7</v>
      </c>
      <c r="E45" s="13">
        <v>1</v>
      </c>
      <c r="F45" s="35">
        <v>0</v>
      </c>
      <c r="G45" s="38">
        <v>6</v>
      </c>
      <c r="H45" s="20" t="s">
        <v>74</v>
      </c>
      <c r="I45" s="21"/>
      <c r="J45" s="21"/>
      <c r="K45" s="21"/>
      <c r="L45" s="21"/>
      <c r="M45" s="21"/>
      <c r="N45" s="21"/>
      <c r="O45" s="21"/>
      <c r="P45" s="21"/>
      <c r="Q45" s="63">
        <v>0</v>
      </c>
      <c r="R45" s="15"/>
    </row>
    <row r="46" spans="2:18" ht="12.75" customHeight="1">
      <c r="B46" s="31">
        <v>2</v>
      </c>
      <c r="C46" s="33">
        <v>2</v>
      </c>
      <c r="D46" s="51">
        <v>7</v>
      </c>
      <c r="E46" s="13">
        <v>1</v>
      </c>
      <c r="F46" s="35">
        <v>0</v>
      </c>
      <c r="G46" s="38">
        <v>7</v>
      </c>
      <c r="H46" s="20" t="s">
        <v>95</v>
      </c>
      <c r="I46" s="21"/>
      <c r="J46" s="21"/>
      <c r="K46" s="21"/>
      <c r="L46" s="21"/>
      <c r="M46" s="21"/>
      <c r="N46" s="21"/>
      <c r="O46" s="21"/>
      <c r="P46" s="21"/>
      <c r="Q46" s="63">
        <v>0</v>
      </c>
      <c r="R46" s="15"/>
    </row>
    <row r="47" spans="2:18" ht="12.75" customHeight="1">
      <c r="B47" s="31">
        <v>2</v>
      </c>
      <c r="C47" s="33">
        <v>2</v>
      </c>
      <c r="D47" s="51">
        <v>7</v>
      </c>
      <c r="E47" s="13">
        <v>2</v>
      </c>
      <c r="F47" s="35">
        <v>0</v>
      </c>
      <c r="G47" s="38">
        <v>1</v>
      </c>
      <c r="H47" s="20" t="s">
        <v>87</v>
      </c>
      <c r="I47" s="21"/>
      <c r="J47" s="21"/>
      <c r="K47" s="21"/>
      <c r="L47" s="21"/>
      <c r="M47" s="21"/>
      <c r="N47" s="21"/>
      <c r="O47" s="21"/>
      <c r="P47" s="21"/>
      <c r="Q47" s="63">
        <v>0</v>
      </c>
      <c r="R47" s="15"/>
    </row>
    <row r="48" spans="2:18" ht="12.75" customHeight="1">
      <c r="B48" s="31">
        <v>2</v>
      </c>
      <c r="C48" s="33">
        <v>2</v>
      </c>
      <c r="D48" s="51">
        <v>7</v>
      </c>
      <c r="E48" s="13">
        <v>2</v>
      </c>
      <c r="F48" s="35">
        <v>0</v>
      </c>
      <c r="G48" s="38">
        <v>2</v>
      </c>
      <c r="H48" s="20" t="s">
        <v>88</v>
      </c>
      <c r="I48" s="21"/>
      <c r="J48" s="21"/>
      <c r="K48" s="21"/>
      <c r="L48" s="21"/>
      <c r="M48" s="21"/>
      <c r="N48" s="21"/>
      <c r="O48" s="21"/>
      <c r="P48" s="21"/>
      <c r="Q48" s="63">
        <v>1000</v>
      </c>
      <c r="R48" s="15"/>
    </row>
    <row r="49" spans="2:18" ht="12.75" customHeight="1">
      <c r="B49" s="31">
        <v>2</v>
      </c>
      <c r="C49" s="33">
        <v>2</v>
      </c>
      <c r="D49" s="51">
        <v>7</v>
      </c>
      <c r="E49" s="13">
        <v>2</v>
      </c>
      <c r="F49" s="35">
        <v>0</v>
      </c>
      <c r="G49" s="38">
        <v>4</v>
      </c>
      <c r="H49" s="20" t="s">
        <v>96</v>
      </c>
      <c r="I49" s="21"/>
      <c r="J49" s="21"/>
      <c r="K49" s="21"/>
      <c r="L49" s="21"/>
      <c r="M49" s="21"/>
      <c r="N49" s="21"/>
      <c r="O49" s="21"/>
      <c r="P49" s="21"/>
      <c r="Q49" s="63">
        <v>86752.42000000001</v>
      </c>
      <c r="R49" s="15"/>
    </row>
    <row r="50" spans="2:18" ht="12.75" customHeight="1">
      <c r="B50" s="31">
        <v>2</v>
      </c>
      <c r="C50" s="33">
        <v>2</v>
      </c>
      <c r="D50" s="51">
        <v>7</v>
      </c>
      <c r="E50" s="13">
        <v>2</v>
      </c>
      <c r="F50" s="35">
        <v>0</v>
      </c>
      <c r="G50" s="38">
        <v>5</v>
      </c>
      <c r="H50" s="110" t="s">
        <v>78</v>
      </c>
      <c r="I50" s="111"/>
      <c r="J50" s="111"/>
      <c r="K50" s="111"/>
      <c r="L50" s="111"/>
      <c r="M50" s="111"/>
      <c r="N50" s="111"/>
      <c r="O50" s="111"/>
      <c r="P50" s="111"/>
      <c r="Q50" s="63">
        <v>0</v>
      </c>
      <c r="R50" s="15"/>
    </row>
    <row r="51" spans="2:18" ht="14.25" customHeight="1">
      <c r="B51" s="31">
        <v>2</v>
      </c>
      <c r="C51" s="33">
        <v>2</v>
      </c>
      <c r="D51" s="33">
        <v>7</v>
      </c>
      <c r="E51" s="13">
        <v>2</v>
      </c>
      <c r="F51" s="34">
        <v>0</v>
      </c>
      <c r="G51" s="14">
        <v>6</v>
      </c>
      <c r="H51" s="110" t="s">
        <v>77</v>
      </c>
      <c r="I51" s="111"/>
      <c r="J51" s="111"/>
      <c r="K51" s="111"/>
      <c r="L51" s="111"/>
      <c r="M51" s="111"/>
      <c r="N51" s="111"/>
      <c r="O51" s="111"/>
      <c r="P51" s="111"/>
      <c r="Q51" s="63">
        <v>796632.2799999999</v>
      </c>
      <c r="R51" s="15"/>
    </row>
    <row r="52" spans="2:18" ht="12.75" customHeight="1">
      <c r="B52" s="31">
        <v>2</v>
      </c>
      <c r="C52" s="33">
        <v>2</v>
      </c>
      <c r="D52" s="33">
        <v>8</v>
      </c>
      <c r="E52" s="13">
        <v>2</v>
      </c>
      <c r="F52" s="35">
        <v>0</v>
      </c>
      <c r="G52" s="38">
        <v>1</v>
      </c>
      <c r="H52" s="110" t="s">
        <v>27</v>
      </c>
      <c r="I52" s="111"/>
      <c r="J52" s="111"/>
      <c r="K52" s="111"/>
      <c r="L52" s="111"/>
      <c r="M52" s="111"/>
      <c r="N52" s="111"/>
      <c r="O52" s="111"/>
      <c r="P52" s="111"/>
      <c r="Q52" s="63">
        <v>7176.76</v>
      </c>
      <c r="R52" s="15"/>
    </row>
    <row r="53" spans="2:18" ht="12.75" customHeight="1">
      <c r="B53" s="31">
        <v>2</v>
      </c>
      <c r="C53" s="33">
        <v>2</v>
      </c>
      <c r="D53" s="33">
        <v>8</v>
      </c>
      <c r="E53" s="13">
        <v>5</v>
      </c>
      <c r="F53" s="34">
        <v>0</v>
      </c>
      <c r="G53" s="14">
        <v>3</v>
      </c>
      <c r="H53" s="110" t="s">
        <v>28</v>
      </c>
      <c r="I53" s="111"/>
      <c r="J53" s="111"/>
      <c r="K53" s="111"/>
      <c r="L53" s="111"/>
      <c r="M53" s="111"/>
      <c r="N53" s="111"/>
      <c r="O53" s="111"/>
      <c r="P53" s="111"/>
      <c r="Q53" s="63">
        <v>7782.1</v>
      </c>
      <c r="R53" s="15"/>
    </row>
    <row r="54" spans="2:18" ht="12.75" customHeight="1">
      <c r="B54" s="31">
        <v>2</v>
      </c>
      <c r="C54" s="33">
        <v>2</v>
      </c>
      <c r="D54" s="33">
        <v>8</v>
      </c>
      <c r="E54" s="13">
        <v>6</v>
      </c>
      <c r="F54" s="34">
        <v>0</v>
      </c>
      <c r="G54" s="42">
        <v>1</v>
      </c>
      <c r="H54" s="37" t="s">
        <v>66</v>
      </c>
      <c r="I54" s="37"/>
      <c r="J54" s="37"/>
      <c r="K54" s="37"/>
      <c r="L54" s="37"/>
      <c r="M54" s="37"/>
      <c r="N54" s="37"/>
      <c r="O54" s="37"/>
      <c r="P54" s="37"/>
      <c r="Q54" s="63">
        <v>957087</v>
      </c>
      <c r="R54" s="15"/>
    </row>
    <row r="55" spans="2:18" ht="12.75" customHeight="1">
      <c r="B55" s="31">
        <v>2</v>
      </c>
      <c r="C55" s="33">
        <v>2</v>
      </c>
      <c r="D55" s="33">
        <v>8</v>
      </c>
      <c r="E55" s="13">
        <v>6</v>
      </c>
      <c r="F55" s="34">
        <v>0</v>
      </c>
      <c r="G55" s="42">
        <v>2</v>
      </c>
      <c r="H55" s="37" t="s">
        <v>63</v>
      </c>
      <c r="I55" s="37"/>
      <c r="J55" s="37"/>
      <c r="K55" s="37"/>
      <c r="L55" s="37"/>
      <c r="M55" s="37"/>
      <c r="N55" s="37"/>
      <c r="O55" s="37"/>
      <c r="P55" s="37"/>
      <c r="Q55" s="63">
        <v>74899.2</v>
      </c>
      <c r="R55" s="15"/>
    </row>
    <row r="56" spans="2:18" ht="12.75" customHeight="1">
      <c r="B56" s="31">
        <v>2</v>
      </c>
      <c r="C56" s="33">
        <v>2</v>
      </c>
      <c r="D56" s="33">
        <v>8</v>
      </c>
      <c r="E56" s="13">
        <v>7</v>
      </c>
      <c r="F56" s="34">
        <v>0</v>
      </c>
      <c r="G56" s="42">
        <v>1</v>
      </c>
      <c r="H56" s="37" t="s">
        <v>67</v>
      </c>
      <c r="I56" s="37"/>
      <c r="J56" s="37"/>
      <c r="K56" s="37"/>
      <c r="L56" s="37"/>
      <c r="M56" s="37"/>
      <c r="N56" s="37"/>
      <c r="O56" s="37"/>
      <c r="P56" s="37"/>
      <c r="Q56" s="63">
        <v>799621.94</v>
      </c>
      <c r="R56" s="15"/>
    </row>
    <row r="57" spans="2:18" ht="12.75" customHeight="1">
      <c r="B57" s="31">
        <v>2</v>
      </c>
      <c r="C57" s="33">
        <v>2</v>
      </c>
      <c r="D57" s="33">
        <v>8</v>
      </c>
      <c r="E57" s="13">
        <v>7</v>
      </c>
      <c r="F57" s="34">
        <v>0</v>
      </c>
      <c r="G57" s="42">
        <v>4</v>
      </c>
      <c r="H57" s="37" t="s">
        <v>50</v>
      </c>
      <c r="I57" s="37"/>
      <c r="J57" s="37"/>
      <c r="K57" s="37"/>
      <c r="L57" s="37"/>
      <c r="M57" s="37"/>
      <c r="N57" s="37"/>
      <c r="O57" s="37"/>
      <c r="P57" s="37"/>
      <c r="Q57" s="63">
        <v>1384948.8</v>
      </c>
      <c r="R57" s="15"/>
    </row>
    <row r="58" spans="2:18" ht="12.75" customHeight="1">
      <c r="B58" s="31">
        <v>2</v>
      </c>
      <c r="C58" s="33">
        <v>2</v>
      </c>
      <c r="D58" s="33">
        <v>8</v>
      </c>
      <c r="E58" s="13">
        <v>7</v>
      </c>
      <c r="F58" s="34">
        <v>0</v>
      </c>
      <c r="G58" s="42">
        <v>5</v>
      </c>
      <c r="H58" s="37" t="s">
        <v>53</v>
      </c>
      <c r="I58" s="37"/>
      <c r="J58" s="37"/>
      <c r="K58" s="37"/>
      <c r="L58" s="37"/>
      <c r="M58" s="37"/>
      <c r="N58" s="37"/>
      <c r="O58" s="37"/>
      <c r="P58" s="37"/>
      <c r="Q58" s="63">
        <v>0</v>
      </c>
      <c r="R58" s="15"/>
    </row>
    <row r="59" spans="2:18" ht="12.75" customHeight="1">
      <c r="B59" s="31">
        <v>2</v>
      </c>
      <c r="C59" s="33">
        <v>2</v>
      </c>
      <c r="D59" s="33">
        <v>8</v>
      </c>
      <c r="E59" s="13">
        <v>7</v>
      </c>
      <c r="F59" s="34">
        <v>0</v>
      </c>
      <c r="G59" s="14">
        <v>6</v>
      </c>
      <c r="H59" s="110" t="s">
        <v>29</v>
      </c>
      <c r="I59" s="111"/>
      <c r="J59" s="111"/>
      <c r="K59" s="111"/>
      <c r="L59" s="111"/>
      <c r="M59" s="111"/>
      <c r="N59" s="111"/>
      <c r="O59" s="111"/>
      <c r="P59" s="122"/>
      <c r="Q59" s="63">
        <v>363700</v>
      </c>
      <c r="R59" s="15"/>
    </row>
    <row r="60" spans="2:18" ht="12.75" customHeight="1">
      <c r="B60" s="31">
        <v>2</v>
      </c>
      <c r="C60" s="33">
        <v>2</v>
      </c>
      <c r="D60" s="33">
        <v>8</v>
      </c>
      <c r="E60" s="13">
        <v>8</v>
      </c>
      <c r="F60" s="34">
        <v>0</v>
      </c>
      <c r="G60" s="14">
        <v>1</v>
      </c>
      <c r="H60" s="52" t="s">
        <v>73</v>
      </c>
      <c r="I60" s="37"/>
      <c r="J60" s="37"/>
      <c r="K60" s="37"/>
      <c r="L60" s="37"/>
      <c r="M60" s="37"/>
      <c r="N60" s="37"/>
      <c r="O60" s="37"/>
      <c r="P60" s="80"/>
      <c r="Q60" s="63">
        <v>4839.52</v>
      </c>
      <c r="R60" s="15"/>
    </row>
    <row r="61" spans="2:18" ht="12.75" customHeight="1">
      <c r="B61" s="31">
        <v>2</v>
      </c>
      <c r="C61" s="33">
        <v>2</v>
      </c>
      <c r="D61" s="33">
        <v>8</v>
      </c>
      <c r="E61" s="13">
        <v>9</v>
      </c>
      <c r="F61" s="32">
        <v>0</v>
      </c>
      <c r="G61" s="51">
        <v>3</v>
      </c>
      <c r="H61" s="110" t="s">
        <v>97</v>
      </c>
      <c r="I61" s="111"/>
      <c r="J61" s="111"/>
      <c r="K61" s="111"/>
      <c r="L61" s="111"/>
      <c r="M61" s="111"/>
      <c r="N61" s="111"/>
      <c r="O61" s="111"/>
      <c r="P61" s="122"/>
      <c r="Q61" s="63">
        <v>0</v>
      </c>
      <c r="R61" s="15"/>
    </row>
    <row r="62" spans="2:18" ht="12.75" customHeight="1" thickBot="1">
      <c r="B62" s="39">
        <v>2</v>
      </c>
      <c r="C62" s="41">
        <v>2</v>
      </c>
      <c r="D62" s="41">
        <v>8</v>
      </c>
      <c r="E62" s="16">
        <v>9</v>
      </c>
      <c r="F62" s="40">
        <v>0</v>
      </c>
      <c r="G62" s="71">
        <v>5</v>
      </c>
      <c r="H62" s="123" t="s">
        <v>40</v>
      </c>
      <c r="I62" s="124"/>
      <c r="J62" s="124"/>
      <c r="K62" s="124"/>
      <c r="L62" s="124"/>
      <c r="M62" s="124"/>
      <c r="N62" s="124"/>
      <c r="O62" s="124"/>
      <c r="P62" s="125"/>
      <c r="Q62" s="64">
        <v>4038.49</v>
      </c>
      <c r="R62" s="15"/>
    </row>
    <row r="63" spans="2:18" s="4" customFormat="1" ht="15.75" thickBot="1">
      <c r="B63" s="43">
        <v>2</v>
      </c>
      <c r="C63" s="83">
        <v>3</v>
      </c>
      <c r="D63" s="98"/>
      <c r="E63" s="98"/>
      <c r="F63" s="98"/>
      <c r="G63" s="99"/>
      <c r="H63" s="23" t="s">
        <v>0</v>
      </c>
      <c r="I63" s="44"/>
      <c r="J63" s="44"/>
      <c r="K63" s="44"/>
      <c r="L63" s="44"/>
      <c r="M63" s="44"/>
      <c r="N63" s="44"/>
      <c r="O63" s="44"/>
      <c r="P63" s="44"/>
      <c r="Q63" s="25">
        <v>5051414.960000001</v>
      </c>
      <c r="R63" s="55">
        <f>Q63/Q101</f>
        <v>0.07794090783969637</v>
      </c>
    </row>
    <row r="64" spans="2:19" ht="14.25">
      <c r="B64" s="45">
        <v>2</v>
      </c>
      <c r="C64" s="27">
        <v>3</v>
      </c>
      <c r="D64" s="27">
        <v>1</v>
      </c>
      <c r="E64" s="18">
        <v>1</v>
      </c>
      <c r="F64" s="28">
        <v>0</v>
      </c>
      <c r="G64" s="68">
        <v>1</v>
      </c>
      <c r="H64" s="115" t="s">
        <v>30</v>
      </c>
      <c r="I64" s="126"/>
      <c r="J64" s="126"/>
      <c r="K64" s="126"/>
      <c r="L64" s="126"/>
      <c r="M64" s="126"/>
      <c r="N64" s="126"/>
      <c r="O64" s="126"/>
      <c r="P64" s="126"/>
      <c r="Q64" s="62">
        <v>371307.72000000003</v>
      </c>
      <c r="R64" s="19"/>
      <c r="S64" s="38"/>
    </row>
    <row r="65" spans="2:18" ht="14.25">
      <c r="B65" s="46">
        <v>2</v>
      </c>
      <c r="C65" s="33">
        <v>3</v>
      </c>
      <c r="D65" s="33">
        <v>1</v>
      </c>
      <c r="E65" s="13">
        <v>4</v>
      </c>
      <c r="F65" s="34">
        <v>0</v>
      </c>
      <c r="G65" s="42">
        <v>1</v>
      </c>
      <c r="H65" s="20" t="s">
        <v>98</v>
      </c>
      <c r="I65" s="21"/>
      <c r="J65" s="21"/>
      <c r="K65" s="21"/>
      <c r="L65" s="21"/>
      <c r="M65" s="21"/>
      <c r="N65" s="21"/>
      <c r="O65" s="21"/>
      <c r="P65" s="21"/>
      <c r="Q65" s="63">
        <v>0</v>
      </c>
      <c r="R65" s="15"/>
    </row>
    <row r="66" spans="2:18" ht="14.25">
      <c r="B66" s="46">
        <v>2</v>
      </c>
      <c r="C66" s="33">
        <v>3</v>
      </c>
      <c r="D66" s="33">
        <v>2</v>
      </c>
      <c r="E66" s="13">
        <v>2</v>
      </c>
      <c r="F66" s="34">
        <v>0</v>
      </c>
      <c r="G66" s="42">
        <v>1</v>
      </c>
      <c r="H66" s="20" t="s">
        <v>55</v>
      </c>
      <c r="I66" s="21"/>
      <c r="J66" s="21"/>
      <c r="K66" s="21"/>
      <c r="L66" s="21"/>
      <c r="M66" s="21"/>
      <c r="N66" s="21"/>
      <c r="O66" s="21"/>
      <c r="P66" s="21"/>
      <c r="Q66" s="63">
        <v>0</v>
      </c>
      <c r="R66" s="15"/>
    </row>
    <row r="67" spans="2:18" ht="14.25">
      <c r="B67" s="46">
        <v>2</v>
      </c>
      <c r="C67" s="33">
        <v>3</v>
      </c>
      <c r="D67" s="33">
        <v>2</v>
      </c>
      <c r="E67" s="13">
        <v>3</v>
      </c>
      <c r="F67" s="34">
        <v>0</v>
      </c>
      <c r="G67" s="42">
        <v>1</v>
      </c>
      <c r="H67" s="107" t="s">
        <v>31</v>
      </c>
      <c r="I67" s="108"/>
      <c r="J67" s="108"/>
      <c r="K67" s="108"/>
      <c r="L67" s="108"/>
      <c r="M67" s="108"/>
      <c r="N67" s="108"/>
      <c r="O67" s="108"/>
      <c r="P67" s="108"/>
      <c r="Q67" s="63">
        <v>274405.24</v>
      </c>
      <c r="R67" s="15"/>
    </row>
    <row r="68" spans="2:18" ht="14.25">
      <c r="B68" s="46">
        <v>2</v>
      </c>
      <c r="C68" s="33">
        <v>3</v>
      </c>
      <c r="D68" s="33">
        <v>3</v>
      </c>
      <c r="E68" s="13">
        <v>1</v>
      </c>
      <c r="F68" s="34">
        <v>0</v>
      </c>
      <c r="G68" s="42">
        <v>1</v>
      </c>
      <c r="H68" s="107" t="s">
        <v>32</v>
      </c>
      <c r="I68" s="108"/>
      <c r="J68" s="108"/>
      <c r="K68" s="108"/>
      <c r="L68" s="108"/>
      <c r="M68" s="108"/>
      <c r="N68" s="108"/>
      <c r="O68" s="108"/>
      <c r="P68" s="108"/>
      <c r="Q68" s="63">
        <v>27883.66</v>
      </c>
      <c r="R68" s="15"/>
    </row>
    <row r="69" spans="2:18" ht="14.25">
      <c r="B69" s="46">
        <v>2</v>
      </c>
      <c r="C69" s="33">
        <v>3</v>
      </c>
      <c r="D69" s="33">
        <v>3</v>
      </c>
      <c r="E69" s="13">
        <v>2</v>
      </c>
      <c r="F69" s="34">
        <v>0</v>
      </c>
      <c r="G69" s="42">
        <v>1</v>
      </c>
      <c r="H69" s="107" t="s">
        <v>33</v>
      </c>
      <c r="I69" s="108"/>
      <c r="J69" s="108"/>
      <c r="K69" s="108"/>
      <c r="L69" s="108"/>
      <c r="M69" s="108"/>
      <c r="N69" s="108"/>
      <c r="O69" s="108"/>
      <c r="P69" s="108"/>
      <c r="Q69" s="63">
        <v>13010.68</v>
      </c>
      <c r="R69" s="15"/>
    </row>
    <row r="70" spans="2:18" ht="14.25">
      <c r="B70" s="46">
        <v>2</v>
      </c>
      <c r="C70" s="33">
        <v>3</v>
      </c>
      <c r="D70" s="33">
        <v>3</v>
      </c>
      <c r="E70" s="13">
        <v>3</v>
      </c>
      <c r="F70" s="34">
        <v>0</v>
      </c>
      <c r="G70" s="42">
        <v>1</v>
      </c>
      <c r="H70" s="107" t="s">
        <v>82</v>
      </c>
      <c r="I70" s="108"/>
      <c r="J70" s="108"/>
      <c r="K70" s="108"/>
      <c r="L70" s="108"/>
      <c r="M70" s="108"/>
      <c r="N70" s="108"/>
      <c r="O70" s="108"/>
      <c r="P70" s="108"/>
      <c r="Q70" s="63">
        <v>0</v>
      </c>
      <c r="R70" s="15"/>
    </row>
    <row r="71" spans="2:18" ht="14.25">
      <c r="B71" s="46">
        <v>2</v>
      </c>
      <c r="C71" s="33">
        <v>3</v>
      </c>
      <c r="D71" s="33">
        <v>3</v>
      </c>
      <c r="E71" s="13">
        <v>5</v>
      </c>
      <c r="F71" s="34">
        <v>0</v>
      </c>
      <c r="G71" s="42">
        <v>1</v>
      </c>
      <c r="H71" s="107" t="s">
        <v>34</v>
      </c>
      <c r="I71" s="108"/>
      <c r="J71" s="108"/>
      <c r="K71" s="108"/>
      <c r="L71" s="108"/>
      <c r="M71" s="108"/>
      <c r="N71" s="108"/>
      <c r="O71" s="108"/>
      <c r="P71" s="108"/>
      <c r="Q71" s="63">
        <v>0</v>
      </c>
      <c r="R71" s="15"/>
    </row>
    <row r="72" spans="2:18" ht="14.25">
      <c r="B72" s="46">
        <v>2</v>
      </c>
      <c r="C72" s="33">
        <v>3</v>
      </c>
      <c r="D72" s="33">
        <v>3</v>
      </c>
      <c r="E72" s="13">
        <v>6</v>
      </c>
      <c r="F72" s="69">
        <v>0</v>
      </c>
      <c r="G72" s="70">
        <v>1</v>
      </c>
      <c r="H72" s="107" t="s">
        <v>35</v>
      </c>
      <c r="I72" s="108"/>
      <c r="J72" s="108"/>
      <c r="K72" s="108"/>
      <c r="L72" s="108"/>
      <c r="M72" s="108"/>
      <c r="N72" s="108"/>
      <c r="O72" s="108"/>
      <c r="P72" s="108"/>
      <c r="Q72" s="63">
        <v>0</v>
      </c>
      <c r="R72" s="15"/>
    </row>
    <row r="73" spans="2:18" ht="14.25">
      <c r="B73" s="46">
        <v>2</v>
      </c>
      <c r="C73" s="33">
        <v>3</v>
      </c>
      <c r="D73" s="33">
        <v>5</v>
      </c>
      <c r="E73" s="13">
        <v>1</v>
      </c>
      <c r="F73" s="69">
        <v>0</v>
      </c>
      <c r="G73" s="70">
        <v>1</v>
      </c>
      <c r="H73" s="20" t="s">
        <v>81</v>
      </c>
      <c r="I73" s="21"/>
      <c r="J73" s="21"/>
      <c r="K73" s="21"/>
      <c r="L73" s="21"/>
      <c r="M73" s="21"/>
      <c r="N73" s="21"/>
      <c r="O73" s="21"/>
      <c r="P73" s="21"/>
      <c r="Q73" s="63">
        <v>0</v>
      </c>
      <c r="R73" s="15"/>
    </row>
    <row r="74" spans="2:18" ht="12.75" customHeight="1">
      <c r="B74" s="46">
        <v>2</v>
      </c>
      <c r="C74" s="33">
        <v>3</v>
      </c>
      <c r="D74" s="33">
        <v>5</v>
      </c>
      <c r="E74" s="13">
        <v>3</v>
      </c>
      <c r="F74" s="34">
        <v>0</v>
      </c>
      <c r="G74" s="42">
        <v>1</v>
      </c>
      <c r="H74" s="107" t="s">
        <v>36</v>
      </c>
      <c r="I74" s="108"/>
      <c r="J74" s="108"/>
      <c r="K74" s="108"/>
      <c r="L74" s="108"/>
      <c r="M74" s="108"/>
      <c r="N74" s="108"/>
      <c r="O74" s="108"/>
      <c r="P74" s="108"/>
      <c r="Q74" s="63">
        <v>65756.54</v>
      </c>
      <c r="R74" s="15"/>
    </row>
    <row r="75" spans="2:18" ht="15" customHeight="1">
      <c r="B75" s="46">
        <v>2</v>
      </c>
      <c r="C75" s="33">
        <v>3</v>
      </c>
      <c r="D75" s="33">
        <v>5</v>
      </c>
      <c r="E75" s="13">
        <v>5</v>
      </c>
      <c r="F75" s="34">
        <v>0</v>
      </c>
      <c r="G75" s="42">
        <v>1</v>
      </c>
      <c r="H75" s="20" t="s">
        <v>56</v>
      </c>
      <c r="I75" s="21"/>
      <c r="J75" s="21"/>
      <c r="K75" s="21"/>
      <c r="L75" s="21"/>
      <c r="M75" s="21"/>
      <c r="N75" s="21"/>
      <c r="O75" s="21"/>
      <c r="P75" s="21"/>
      <c r="Q75" s="63">
        <v>42074.58</v>
      </c>
      <c r="R75" s="15"/>
    </row>
    <row r="76" spans="2:18" ht="15" customHeight="1">
      <c r="B76" s="46">
        <v>2</v>
      </c>
      <c r="C76" s="33">
        <v>3</v>
      </c>
      <c r="D76" s="33">
        <v>6</v>
      </c>
      <c r="E76" s="13">
        <v>3</v>
      </c>
      <c r="F76" s="34">
        <v>0</v>
      </c>
      <c r="G76" s="42">
        <v>3</v>
      </c>
      <c r="H76" s="20" t="s">
        <v>80</v>
      </c>
      <c r="I76" s="21"/>
      <c r="J76" s="21"/>
      <c r="K76" s="21"/>
      <c r="L76" s="21"/>
      <c r="M76" s="21"/>
      <c r="N76" s="21"/>
      <c r="O76" s="21"/>
      <c r="P76" s="21"/>
      <c r="Q76" s="63">
        <v>0</v>
      </c>
      <c r="R76" s="15"/>
    </row>
    <row r="77" spans="2:18" ht="15" customHeight="1">
      <c r="B77" s="46">
        <v>2</v>
      </c>
      <c r="C77" s="33">
        <v>3</v>
      </c>
      <c r="D77" s="33">
        <v>6</v>
      </c>
      <c r="E77" s="13">
        <v>3</v>
      </c>
      <c r="F77" s="34">
        <v>0</v>
      </c>
      <c r="G77" s="42">
        <v>4</v>
      </c>
      <c r="H77" s="20" t="s">
        <v>83</v>
      </c>
      <c r="I77" s="21"/>
      <c r="J77" s="21"/>
      <c r="K77" s="21"/>
      <c r="L77" s="21"/>
      <c r="M77" s="21"/>
      <c r="N77" s="21"/>
      <c r="O77" s="21"/>
      <c r="P77" s="21"/>
      <c r="Q77" s="63">
        <v>81042.4</v>
      </c>
      <c r="R77" s="15"/>
    </row>
    <row r="78" spans="2:18" ht="14.25" customHeight="1">
      <c r="B78" s="46">
        <v>2</v>
      </c>
      <c r="C78" s="33">
        <v>3</v>
      </c>
      <c r="D78" s="33">
        <v>6</v>
      </c>
      <c r="E78" s="13">
        <v>3</v>
      </c>
      <c r="F78" s="34">
        <v>0</v>
      </c>
      <c r="G78" s="42">
        <v>5</v>
      </c>
      <c r="H78" s="20" t="s">
        <v>68</v>
      </c>
      <c r="I78" s="21"/>
      <c r="J78" s="21"/>
      <c r="K78" s="21"/>
      <c r="L78" s="21"/>
      <c r="M78" s="21"/>
      <c r="N78" s="21"/>
      <c r="O78" s="21"/>
      <c r="P78" s="21"/>
      <c r="Q78" s="63">
        <v>0</v>
      </c>
      <c r="R78" s="15"/>
    </row>
    <row r="79" spans="2:18" ht="12.75" customHeight="1">
      <c r="B79" s="46">
        <v>2</v>
      </c>
      <c r="C79" s="33">
        <v>3</v>
      </c>
      <c r="D79" s="33">
        <v>6</v>
      </c>
      <c r="E79" s="13">
        <v>3</v>
      </c>
      <c r="F79" s="34">
        <v>0</v>
      </c>
      <c r="G79" s="42">
        <v>6</v>
      </c>
      <c r="H79" s="20" t="s">
        <v>65</v>
      </c>
      <c r="I79" s="21"/>
      <c r="J79" s="21"/>
      <c r="K79" s="21"/>
      <c r="L79" s="21"/>
      <c r="M79" s="21"/>
      <c r="N79" s="21"/>
      <c r="O79" s="21"/>
      <c r="P79" s="21"/>
      <c r="Q79" s="63">
        <v>378</v>
      </c>
      <c r="R79" s="15"/>
    </row>
    <row r="80" spans="2:18" ht="13.5" customHeight="1">
      <c r="B80" s="46">
        <v>2</v>
      </c>
      <c r="C80" s="33">
        <v>3</v>
      </c>
      <c r="D80" s="33">
        <v>7</v>
      </c>
      <c r="E80" s="13">
        <v>1</v>
      </c>
      <c r="F80" s="34">
        <v>0</v>
      </c>
      <c r="G80" s="42">
        <v>1</v>
      </c>
      <c r="H80" s="107" t="s">
        <v>37</v>
      </c>
      <c r="I80" s="108"/>
      <c r="J80" s="108"/>
      <c r="K80" s="108"/>
      <c r="L80" s="108"/>
      <c r="M80" s="108"/>
      <c r="N80" s="108"/>
      <c r="O80" s="108"/>
      <c r="P80" s="108"/>
      <c r="Q80" s="63">
        <v>2244000</v>
      </c>
      <c r="R80" s="15"/>
    </row>
    <row r="81" spans="2:18" ht="13.5" customHeight="1">
      <c r="B81" s="46">
        <v>2</v>
      </c>
      <c r="C81" s="33">
        <v>3</v>
      </c>
      <c r="D81" s="33">
        <v>7</v>
      </c>
      <c r="E81" s="13">
        <v>1</v>
      </c>
      <c r="F81" s="34">
        <v>0</v>
      </c>
      <c r="G81" s="42">
        <v>5</v>
      </c>
      <c r="H81" s="20" t="s">
        <v>57</v>
      </c>
      <c r="I81" s="21"/>
      <c r="J81" s="21"/>
      <c r="K81" s="21"/>
      <c r="L81" s="21"/>
      <c r="M81" s="21"/>
      <c r="N81" s="21"/>
      <c r="O81" s="21"/>
      <c r="P81" s="21"/>
      <c r="Q81" s="63">
        <v>0</v>
      </c>
      <c r="R81" s="15"/>
    </row>
    <row r="82" spans="2:18" ht="13.5" customHeight="1">
      <c r="B82" s="46">
        <v>2</v>
      </c>
      <c r="C82" s="33">
        <v>3</v>
      </c>
      <c r="D82" s="33">
        <v>7</v>
      </c>
      <c r="E82" s="13">
        <v>1</v>
      </c>
      <c r="F82" s="34">
        <v>0</v>
      </c>
      <c r="G82" s="42">
        <v>6</v>
      </c>
      <c r="H82" s="20" t="s">
        <v>84</v>
      </c>
      <c r="I82" s="21"/>
      <c r="J82" s="21"/>
      <c r="K82" s="21"/>
      <c r="L82" s="21"/>
      <c r="M82" s="21"/>
      <c r="N82" s="21"/>
      <c r="O82" s="21"/>
      <c r="P82" s="21"/>
      <c r="Q82" s="63">
        <v>0</v>
      </c>
      <c r="R82" s="15"/>
    </row>
    <row r="83" spans="2:18" ht="13.5" customHeight="1">
      <c r="B83" s="46">
        <v>2</v>
      </c>
      <c r="C83" s="33">
        <v>3</v>
      </c>
      <c r="D83" s="33">
        <v>7</v>
      </c>
      <c r="E83" s="13">
        <v>2</v>
      </c>
      <c r="F83" s="34">
        <v>0</v>
      </c>
      <c r="G83" s="42">
        <v>3</v>
      </c>
      <c r="H83" s="20" t="s">
        <v>57</v>
      </c>
      <c r="I83" s="21"/>
      <c r="J83" s="21"/>
      <c r="K83" s="21"/>
      <c r="L83" s="21"/>
      <c r="M83" s="21"/>
      <c r="N83" s="21"/>
      <c r="O83" s="21"/>
      <c r="P83" s="21"/>
      <c r="Q83" s="63">
        <v>0</v>
      </c>
      <c r="R83" s="15"/>
    </row>
    <row r="84" spans="2:19" ht="13.5" customHeight="1">
      <c r="B84" s="46">
        <v>2</v>
      </c>
      <c r="C84" s="32">
        <v>3</v>
      </c>
      <c r="D84" s="32">
        <v>9</v>
      </c>
      <c r="E84" s="13">
        <v>1</v>
      </c>
      <c r="F84" s="34">
        <v>0</v>
      </c>
      <c r="G84" s="42">
        <v>1</v>
      </c>
      <c r="H84" s="20" t="s">
        <v>58</v>
      </c>
      <c r="I84" s="21"/>
      <c r="J84" s="21"/>
      <c r="K84" s="21"/>
      <c r="L84" s="21"/>
      <c r="M84" s="21"/>
      <c r="N84" s="21"/>
      <c r="O84" s="21"/>
      <c r="P84" s="21"/>
      <c r="Q84" s="63">
        <v>46259.49</v>
      </c>
      <c r="R84" s="15"/>
      <c r="S84" s="38"/>
    </row>
    <row r="85" spans="2:19" ht="15" customHeight="1">
      <c r="B85" s="46">
        <v>2</v>
      </c>
      <c r="C85" s="32">
        <v>3</v>
      </c>
      <c r="D85" s="33">
        <v>9</v>
      </c>
      <c r="E85" s="13">
        <v>2</v>
      </c>
      <c r="F85" s="14">
        <v>0</v>
      </c>
      <c r="G85" s="14">
        <v>1</v>
      </c>
      <c r="H85" s="107" t="s">
        <v>38</v>
      </c>
      <c r="I85" s="108"/>
      <c r="J85" s="108"/>
      <c r="K85" s="108"/>
      <c r="L85" s="108"/>
      <c r="M85" s="108"/>
      <c r="N85" s="108"/>
      <c r="O85" s="108"/>
      <c r="P85" s="108"/>
      <c r="Q85" s="63">
        <v>306229.22000000003</v>
      </c>
      <c r="R85" s="15"/>
      <c r="S85" s="38"/>
    </row>
    <row r="86" spans="2:19" ht="15" customHeight="1">
      <c r="B86" s="46">
        <v>2</v>
      </c>
      <c r="C86" s="32">
        <v>3</v>
      </c>
      <c r="D86" s="32">
        <v>9</v>
      </c>
      <c r="E86" s="13">
        <v>4</v>
      </c>
      <c r="F86" s="14">
        <v>0</v>
      </c>
      <c r="G86" s="14">
        <v>1</v>
      </c>
      <c r="H86" s="20" t="s">
        <v>69</v>
      </c>
      <c r="I86" s="21"/>
      <c r="J86" s="21"/>
      <c r="K86" s="21"/>
      <c r="L86" s="21"/>
      <c r="M86" s="21"/>
      <c r="N86" s="21"/>
      <c r="O86" s="21"/>
      <c r="P86" s="21"/>
      <c r="Q86" s="63">
        <v>0</v>
      </c>
      <c r="R86" s="15"/>
      <c r="S86" s="38"/>
    </row>
    <row r="87" spans="2:19" ht="15" customHeight="1">
      <c r="B87" s="46">
        <v>2</v>
      </c>
      <c r="C87" s="32">
        <v>3</v>
      </c>
      <c r="D87" s="32">
        <v>9</v>
      </c>
      <c r="E87" s="13">
        <v>6</v>
      </c>
      <c r="F87" s="14">
        <v>0</v>
      </c>
      <c r="G87" s="14">
        <v>1</v>
      </c>
      <c r="H87" s="20" t="s">
        <v>72</v>
      </c>
      <c r="I87" s="21"/>
      <c r="J87" s="21"/>
      <c r="K87" s="21"/>
      <c r="L87" s="21"/>
      <c r="M87" s="21"/>
      <c r="N87" s="21"/>
      <c r="O87" s="21"/>
      <c r="P87" s="21"/>
      <c r="Q87" s="63">
        <v>48719.939999999995</v>
      </c>
      <c r="R87" s="15"/>
      <c r="S87" s="38"/>
    </row>
    <row r="88" spans="2:19" ht="15" customHeight="1">
      <c r="B88" s="46">
        <v>2</v>
      </c>
      <c r="C88" s="32">
        <v>3</v>
      </c>
      <c r="D88" s="32">
        <v>9</v>
      </c>
      <c r="E88" s="13">
        <v>9</v>
      </c>
      <c r="F88" s="14">
        <v>0</v>
      </c>
      <c r="G88" s="14">
        <v>1</v>
      </c>
      <c r="H88" s="107" t="s">
        <v>39</v>
      </c>
      <c r="I88" s="108"/>
      <c r="J88" s="108"/>
      <c r="K88" s="108"/>
      <c r="L88" s="108"/>
      <c r="M88" s="108"/>
      <c r="N88" s="108"/>
      <c r="O88" s="108"/>
      <c r="P88" s="108"/>
      <c r="Q88" s="63">
        <v>30347.489999999998</v>
      </c>
      <c r="R88" s="15"/>
      <c r="S88" s="38"/>
    </row>
    <row r="89" spans="2:19" ht="15" customHeight="1" thickBot="1">
      <c r="B89" s="47">
        <v>2</v>
      </c>
      <c r="C89" s="40">
        <v>3</v>
      </c>
      <c r="D89" s="40">
        <v>9</v>
      </c>
      <c r="E89" s="16">
        <v>9</v>
      </c>
      <c r="F89" s="17">
        <v>0</v>
      </c>
      <c r="G89" s="17">
        <v>2</v>
      </c>
      <c r="H89" s="116" t="s">
        <v>86</v>
      </c>
      <c r="I89" s="117"/>
      <c r="J89" s="117"/>
      <c r="K89" s="117"/>
      <c r="L89" s="117"/>
      <c r="M89" s="117"/>
      <c r="N89" s="117"/>
      <c r="O89" s="117"/>
      <c r="P89" s="117"/>
      <c r="Q89" s="64">
        <v>1500000</v>
      </c>
      <c r="R89" s="15"/>
      <c r="S89" s="38"/>
    </row>
    <row r="90" spans="2:18" ht="15.75" thickBot="1">
      <c r="B90" s="43">
        <v>2</v>
      </c>
      <c r="C90" s="83">
        <v>4</v>
      </c>
      <c r="D90" s="104"/>
      <c r="E90" s="98"/>
      <c r="F90" s="98"/>
      <c r="G90" s="99"/>
      <c r="H90" s="24" t="s">
        <v>1</v>
      </c>
      <c r="I90" s="49"/>
      <c r="J90" s="49"/>
      <c r="K90" s="49"/>
      <c r="L90" s="49"/>
      <c r="M90" s="49"/>
      <c r="N90" s="49"/>
      <c r="O90" s="49"/>
      <c r="P90" s="49"/>
      <c r="Q90" s="65">
        <v>647984.6</v>
      </c>
      <c r="R90" s="55">
        <f>Q90/Q101</f>
        <v>0.009998091305122655</v>
      </c>
    </row>
    <row r="91" spans="2:18" ht="15" thickBot="1">
      <c r="B91" s="39">
        <v>2</v>
      </c>
      <c r="C91" s="41">
        <v>4</v>
      </c>
      <c r="D91" s="41">
        <v>7</v>
      </c>
      <c r="E91" s="41">
        <v>2</v>
      </c>
      <c r="F91" s="40">
        <v>0</v>
      </c>
      <c r="G91" s="67">
        <v>1</v>
      </c>
      <c r="H91" s="78" t="s">
        <v>64</v>
      </c>
      <c r="I91" s="79"/>
      <c r="J91" s="79"/>
      <c r="K91" s="79"/>
      <c r="L91" s="79"/>
      <c r="M91" s="79"/>
      <c r="N91" s="79"/>
      <c r="O91" s="79"/>
      <c r="P91" s="79"/>
      <c r="Q91" s="64">
        <v>647984.6</v>
      </c>
      <c r="R91" s="15"/>
    </row>
    <row r="92" spans="2:18" s="50" customFormat="1" ht="15.75" thickBot="1">
      <c r="B92" s="43">
        <v>2</v>
      </c>
      <c r="C92" s="83">
        <v>6</v>
      </c>
      <c r="D92" s="104"/>
      <c r="E92" s="98"/>
      <c r="F92" s="98"/>
      <c r="G92" s="99"/>
      <c r="H92" s="132" t="s">
        <v>41</v>
      </c>
      <c r="I92" s="133"/>
      <c r="J92" s="133"/>
      <c r="K92" s="133"/>
      <c r="L92" s="133"/>
      <c r="M92" s="133"/>
      <c r="N92" s="133"/>
      <c r="O92" s="133"/>
      <c r="P92" s="133"/>
      <c r="Q92" s="25">
        <v>9122106.03</v>
      </c>
      <c r="R92" s="55">
        <f>Q92/Q101</f>
        <v>0.1407497168651075</v>
      </c>
    </row>
    <row r="93" spans="2:18" s="50" customFormat="1" ht="15">
      <c r="B93" s="31">
        <v>2</v>
      </c>
      <c r="C93" s="32">
        <v>6</v>
      </c>
      <c r="D93" s="33">
        <v>1</v>
      </c>
      <c r="E93" s="33">
        <v>1</v>
      </c>
      <c r="F93" s="51">
        <v>0</v>
      </c>
      <c r="G93" s="51">
        <v>1</v>
      </c>
      <c r="H93" s="110" t="s">
        <v>42</v>
      </c>
      <c r="I93" s="111"/>
      <c r="J93" s="111"/>
      <c r="K93" s="111"/>
      <c r="L93" s="111"/>
      <c r="M93" s="111"/>
      <c r="N93" s="111"/>
      <c r="O93" s="111"/>
      <c r="P93" s="111"/>
      <c r="Q93" s="84">
        <v>0</v>
      </c>
      <c r="R93" s="15"/>
    </row>
    <row r="94" spans="2:18" s="50" customFormat="1" ht="15">
      <c r="B94" s="31">
        <v>2</v>
      </c>
      <c r="C94" s="32">
        <v>6</v>
      </c>
      <c r="D94" s="33">
        <v>1</v>
      </c>
      <c r="E94" s="33">
        <v>3</v>
      </c>
      <c r="F94" s="51">
        <v>0</v>
      </c>
      <c r="G94" s="51">
        <v>1</v>
      </c>
      <c r="H94" s="110" t="s">
        <v>89</v>
      </c>
      <c r="I94" s="111"/>
      <c r="J94" s="111"/>
      <c r="K94" s="111"/>
      <c r="L94" s="111"/>
      <c r="M94" s="111"/>
      <c r="N94" s="111"/>
      <c r="O94" s="111"/>
      <c r="P94" s="111"/>
      <c r="Q94" s="85">
        <v>612284.99</v>
      </c>
      <c r="R94" s="15"/>
    </row>
    <row r="95" spans="2:18" s="50" customFormat="1" ht="15">
      <c r="B95" s="31">
        <v>2</v>
      </c>
      <c r="C95" s="32">
        <v>6</v>
      </c>
      <c r="D95" s="33">
        <v>1</v>
      </c>
      <c r="E95" s="33">
        <v>4</v>
      </c>
      <c r="F95" s="51">
        <v>0</v>
      </c>
      <c r="G95" s="51">
        <v>1</v>
      </c>
      <c r="H95" s="52" t="s">
        <v>61</v>
      </c>
      <c r="I95" s="37"/>
      <c r="J95" s="37"/>
      <c r="K95" s="37"/>
      <c r="L95" s="37"/>
      <c r="M95" s="37"/>
      <c r="N95" s="37"/>
      <c r="O95" s="37"/>
      <c r="P95" s="37"/>
      <c r="Q95" s="85">
        <v>28895.84</v>
      </c>
      <c r="R95" s="15"/>
    </row>
    <row r="96" spans="2:18" s="50" customFormat="1" ht="15">
      <c r="B96" s="31">
        <v>2</v>
      </c>
      <c r="C96" s="32">
        <v>6</v>
      </c>
      <c r="D96" s="33">
        <v>5</v>
      </c>
      <c r="E96" s="33">
        <v>5</v>
      </c>
      <c r="F96" s="51">
        <v>0</v>
      </c>
      <c r="G96" s="51">
        <v>1</v>
      </c>
      <c r="H96" s="52" t="s">
        <v>100</v>
      </c>
      <c r="I96" s="37"/>
      <c r="J96" s="37"/>
      <c r="K96" s="37"/>
      <c r="L96" s="37"/>
      <c r="M96" s="37"/>
      <c r="N96" s="37"/>
      <c r="O96" s="37"/>
      <c r="P96" s="37"/>
      <c r="Q96" s="85">
        <v>24792</v>
      </c>
      <c r="R96" s="15"/>
    </row>
    <row r="97" spans="2:18" s="50" customFormat="1" ht="14.25" customHeight="1">
      <c r="B97" s="31">
        <v>2</v>
      </c>
      <c r="C97" s="32">
        <v>6</v>
      </c>
      <c r="D97" s="33">
        <v>5</v>
      </c>
      <c r="E97" s="33">
        <v>6</v>
      </c>
      <c r="F97" s="51">
        <v>0</v>
      </c>
      <c r="G97" s="51">
        <v>1</v>
      </c>
      <c r="H97" s="52" t="s">
        <v>60</v>
      </c>
      <c r="I97" s="37"/>
      <c r="J97" s="37"/>
      <c r="K97" s="37"/>
      <c r="L97" s="37"/>
      <c r="M97" s="37"/>
      <c r="N97" s="37"/>
      <c r="O97" s="37"/>
      <c r="P97" s="37"/>
      <c r="Q97" s="85">
        <v>0</v>
      </c>
      <c r="R97" s="15"/>
    </row>
    <row r="98" spans="2:18" s="50" customFormat="1" ht="15.75" customHeight="1">
      <c r="B98" s="31">
        <v>2</v>
      </c>
      <c r="C98" s="32">
        <v>6</v>
      </c>
      <c r="D98" s="33">
        <v>5</v>
      </c>
      <c r="E98" s="33">
        <v>8</v>
      </c>
      <c r="F98" s="51">
        <v>0</v>
      </c>
      <c r="G98" s="51">
        <v>1</v>
      </c>
      <c r="H98" s="110" t="s">
        <v>51</v>
      </c>
      <c r="I98" s="111"/>
      <c r="J98" s="111"/>
      <c r="K98" s="111"/>
      <c r="L98" s="111"/>
      <c r="M98" s="111"/>
      <c r="N98" s="111"/>
      <c r="O98" s="111"/>
      <c r="P98" s="111"/>
      <c r="Q98" s="85">
        <v>8456133.2</v>
      </c>
      <c r="R98" s="15"/>
    </row>
    <row r="99" spans="2:18" s="50" customFormat="1" ht="13.5" customHeight="1">
      <c r="B99" s="31">
        <v>2</v>
      </c>
      <c r="C99" s="32">
        <v>6</v>
      </c>
      <c r="D99" s="33">
        <v>8</v>
      </c>
      <c r="E99" s="33">
        <v>1</v>
      </c>
      <c r="F99" s="51">
        <v>0</v>
      </c>
      <c r="G99" s="51">
        <v>1</v>
      </c>
      <c r="H99" s="110" t="s">
        <v>70</v>
      </c>
      <c r="I99" s="111"/>
      <c r="J99" s="111"/>
      <c r="K99" s="111"/>
      <c r="L99" s="111"/>
      <c r="M99" s="111"/>
      <c r="N99" s="111"/>
      <c r="O99" s="111"/>
      <c r="P99" s="111"/>
      <c r="Q99" s="85">
        <v>0</v>
      </c>
      <c r="R99" s="15"/>
    </row>
    <row r="100" spans="2:18" s="50" customFormat="1" ht="14.25" customHeight="1" thickBot="1">
      <c r="B100" s="31">
        <v>2</v>
      </c>
      <c r="C100" s="32">
        <v>6</v>
      </c>
      <c r="D100" s="33">
        <v>8</v>
      </c>
      <c r="E100" s="33">
        <v>5</v>
      </c>
      <c r="F100" s="51">
        <v>0</v>
      </c>
      <c r="G100" s="51">
        <v>1</v>
      </c>
      <c r="H100" s="110" t="s">
        <v>71</v>
      </c>
      <c r="I100" s="111"/>
      <c r="J100" s="111"/>
      <c r="K100" s="111"/>
      <c r="L100" s="111"/>
      <c r="M100" s="111"/>
      <c r="N100" s="111"/>
      <c r="O100" s="111"/>
      <c r="P100" s="111"/>
      <c r="Q100" s="86">
        <v>0</v>
      </c>
      <c r="R100" s="15"/>
    </row>
    <row r="101" spans="2:18" s="4" customFormat="1" ht="17.25" customHeight="1" thickBot="1">
      <c r="B101" s="94" t="s">
        <v>102</v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6"/>
      <c r="Q101" s="53">
        <v>64810830.41</v>
      </c>
      <c r="R101" s="72">
        <f>R10+R26+R63+R90+R92</f>
        <v>0.9999999999999999</v>
      </c>
    </row>
    <row r="102" ht="14.25">
      <c r="Q102" s="54"/>
    </row>
    <row r="103" ht="14.25">
      <c r="Q103" s="3"/>
    </row>
    <row r="104" ht="14.25">
      <c r="Q104" s="77"/>
    </row>
    <row r="106" spans="3:17" ht="14.25">
      <c r="C106" s="38"/>
      <c r="D106" s="38"/>
      <c r="E106" s="38"/>
      <c r="F106" s="38"/>
      <c r="G106" s="38"/>
      <c r="H106" s="38"/>
      <c r="I106" s="38"/>
      <c r="J106" s="38"/>
      <c r="K106" s="38"/>
      <c r="Q106" s="3"/>
    </row>
    <row r="107" spans="3:20" ht="14.25">
      <c r="C107" s="97"/>
      <c r="D107" s="97"/>
      <c r="E107" s="97"/>
      <c r="F107" s="97"/>
      <c r="G107" s="97"/>
      <c r="H107" s="97"/>
      <c r="I107" s="97"/>
      <c r="J107" s="97"/>
      <c r="K107" s="97"/>
      <c r="R107" s="93"/>
      <c r="S107" s="93"/>
      <c r="T107" s="59"/>
    </row>
  </sheetData>
  <sheetProtection/>
  <mergeCells count="67">
    <mergeCell ref="H94:P94"/>
    <mergeCell ref="H98:P98"/>
    <mergeCell ref="H99:P99"/>
    <mergeCell ref="H100:P100"/>
    <mergeCell ref="H36:P36"/>
    <mergeCell ref="H40:P40"/>
    <mergeCell ref="H93:P93"/>
    <mergeCell ref="H71:P71"/>
    <mergeCell ref="H72:P72"/>
    <mergeCell ref="H92:P92"/>
    <mergeCell ref="B1:R1"/>
    <mergeCell ref="B8:P8"/>
    <mergeCell ref="H16:P16"/>
    <mergeCell ref="H20:P20"/>
    <mergeCell ref="H53:P53"/>
    <mergeCell ref="H89:P89"/>
    <mergeCell ref="H88:P88"/>
    <mergeCell ref="H67:P67"/>
    <mergeCell ref="H68:P68"/>
    <mergeCell ref="H69:P69"/>
    <mergeCell ref="H70:P70"/>
    <mergeCell ref="H74:P74"/>
    <mergeCell ref="H80:P80"/>
    <mergeCell ref="H85:P85"/>
    <mergeCell ref="H59:P59"/>
    <mergeCell ref="H62:P62"/>
    <mergeCell ref="H64:P64"/>
    <mergeCell ref="H61:P61"/>
    <mergeCell ref="H39:P39"/>
    <mergeCell ref="H42:P42"/>
    <mergeCell ref="H50:P50"/>
    <mergeCell ref="H51:P51"/>
    <mergeCell ref="H43:P43"/>
    <mergeCell ref="H52:P52"/>
    <mergeCell ref="H35:P35"/>
    <mergeCell ref="H24:P24"/>
    <mergeCell ref="H25:P25"/>
    <mergeCell ref="H26:P26"/>
    <mergeCell ref="H27:P27"/>
    <mergeCell ref="H28:P28"/>
    <mergeCell ref="H29:P29"/>
    <mergeCell ref="H9:P9"/>
    <mergeCell ref="H10:P10"/>
    <mergeCell ref="H11:P11"/>
    <mergeCell ref="H12:P12"/>
    <mergeCell ref="H13:P13"/>
    <mergeCell ref="H14:P14"/>
    <mergeCell ref="D90:G90"/>
    <mergeCell ref="D92:G92"/>
    <mergeCell ref="H15:P15"/>
    <mergeCell ref="H18:P18"/>
    <mergeCell ref="H19:P19"/>
    <mergeCell ref="H23:P23"/>
    <mergeCell ref="H31:P31"/>
    <mergeCell ref="H32:P32"/>
    <mergeCell ref="H33:P33"/>
    <mergeCell ref="H34:P34"/>
    <mergeCell ref="K2:R2"/>
    <mergeCell ref="K3:R3"/>
    <mergeCell ref="K4:R4"/>
    <mergeCell ref="K5:R5"/>
    <mergeCell ref="R107:S107"/>
    <mergeCell ref="B101:P101"/>
    <mergeCell ref="C107:K107"/>
    <mergeCell ref="D63:G63"/>
    <mergeCell ref="D26:G26"/>
    <mergeCell ref="D10:G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FORMULARIOS ENTRADA</dc:title>
  <dc:subject/>
  <dc:creator>CARLOS JEMIO</dc:creator>
  <cp:keywords/>
  <dc:description/>
  <cp:lastModifiedBy>ANAMAR</cp:lastModifiedBy>
  <cp:lastPrinted>2018-05-02T15:56:02Z</cp:lastPrinted>
  <dcterms:created xsi:type="dcterms:W3CDTF">2000-02-17T13:35:48Z</dcterms:created>
  <dcterms:modified xsi:type="dcterms:W3CDTF">2018-05-07T14:03:31Z</dcterms:modified>
  <cp:category/>
  <cp:version/>
  <cp:contentType/>
  <cp:contentStatus/>
</cp:coreProperties>
</file>