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14" i="1"/>
  <c r="K31" i="1"/>
  <c r="H20" i="2"/>
  <c r="G20" i="2"/>
  <c r="F20" i="2"/>
  <c r="D20" i="2"/>
  <c r="E19" i="2"/>
  <c r="I19" i="2" s="1"/>
  <c r="J19" i="2" s="1"/>
  <c r="D17" i="3"/>
  <c r="F17" i="3"/>
  <c r="G17" i="3"/>
  <c r="H17" i="3"/>
  <c r="E14" i="3" l="1"/>
  <c r="I14" i="3" s="1"/>
  <c r="J14" i="3" s="1"/>
  <c r="E16" i="3"/>
  <c r="I16" i="3" s="1"/>
  <c r="J16" i="3" s="1"/>
  <c r="H34" i="1" l="1"/>
  <c r="I34" i="1"/>
  <c r="G34" i="1"/>
  <c r="F34" i="1"/>
  <c r="E34" i="1"/>
  <c r="D34" i="1"/>
  <c r="K33" i="1" l="1"/>
  <c r="E18" i="2"/>
  <c r="I18" i="2" s="1"/>
  <c r="J18" i="2" s="1"/>
  <c r="J34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4" i="1" l="1"/>
  <c r="E15" i="3"/>
  <c r="E17" i="3" s="1"/>
  <c r="E16" i="2"/>
  <c r="I16" i="2" s="1"/>
  <c r="E15" i="2"/>
  <c r="I15" i="2" s="1"/>
  <c r="J15" i="2" s="1"/>
  <c r="I15" i="3" l="1"/>
  <c r="I17" i="3" s="1"/>
  <c r="J16" i="2"/>
  <c r="J15" i="3" l="1"/>
  <c r="J17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<sst xmlns="http://schemas.openxmlformats.org/spreadsheetml/2006/main" count="133" uniqueCount="80">
  <si>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</si>
  <si>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</si>
  <si>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</si>
  <si>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</si>
  <si>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</si>
  <si>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</si>
  <si>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</si>
  <si>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</si>
  <si>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</si>
  <si>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</si>
  <si>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</si>
  <si>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</si>
  <si>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</si>
  <si>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</si>
  <si>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</si>
  <si>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</si>
  <si>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</si>
  <si>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</si>
  <si>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</si>
  <si>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</si>
  <si>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</si>
  <si>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</si>
  <si>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</si>
  <si>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</si>
  <si>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</si>
  <si>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</si>
  <si>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</si>
  <si>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</si>
  <si>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</si>
  <si>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</si>
  <si>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</si>
  <si>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</si>
  <si>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</si>
  <si>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</si>
  <si>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</si>
  <si>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</si>
  <si>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</si>
  <si>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</si>
  <si>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</si>
  <si>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</si>
  <si>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</si>
  <si>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</si>
  <si>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</si>
  <si>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</si>
  <si>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</si>
  <si>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</si>
  <si>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</si>
  <si>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</si>
  <si>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</si>
  <si>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</si>
  <si>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</si>
  <si>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</si>
  <si>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</si>
  <si>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</si>
  <si>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</si>
  <si>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</si>
  <si>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</si>
  <si>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</si>
  <si>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</si>
  <si>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</si>
  <si>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</si>
  <si>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</si>
  <si>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</si>
  <si>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</si>
  <si>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</si>
  <si>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“Año de la Superación del Analfabetismo”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</si>
  <si>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</si>
  <si>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</si>
  <si>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</si>
  <si>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</si>
  <si>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</si>
  <si>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</si>
  <si>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</si>
  <si>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</si>
  <si>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</si>
  <si>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</si>
  <si>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Correspondiente al mes de Febrero 2015</t>
  </si>
  <si>
    <t>CARLO ANDRES VARGAS ESPINAL</t>
  </si>
  <si>
    <t>MAYO SALVADOR RODRIGUEZ HERNANDEZ</t>
  </si>
  <si>
    <t>RELACIONISTA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</si>
</sst>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topLeftCell="A7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4478.78</v>
      </c>
      <c r="J14" s="3">
        <f t="shared" ref="J14:J33" si="0">SUM(E14:I14)</f>
        <v>61726.45</v>
      </c>
      <c r="K14" s="3">
        <f>D14-J14</f>
        <v>188273.55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39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571.38</v>
      </c>
      <c r="J16" s="3">
        <f t="shared" si="0"/>
        <v>16034.63</v>
      </c>
      <c r="K16" s="3">
        <f t="shared" si="1"/>
        <v>73965.37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8121.3</v>
      </c>
      <c r="J18" s="3">
        <f t="shared" si="0"/>
        <v>29015.05</v>
      </c>
      <c r="K18" s="3">
        <f t="shared" si="1"/>
        <v>80984.95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40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37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38</v>
      </c>
      <c r="B22" s="7" t="s">
        <v>41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42</v>
      </c>
      <c r="B23" s="7" t="s">
        <v>43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51</v>
      </c>
      <c r="B24" s="7" t="s">
        <v>58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59</v>
      </c>
      <c r="B25" s="7" t="s">
        <v>54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52</v>
      </c>
      <c r="B26" s="7" t="s">
        <v>53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55</v>
      </c>
      <c r="B27" s="7" t="s">
        <v>56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64</v>
      </c>
      <c r="B28" s="7" t="s">
        <v>60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6497.04</v>
      </c>
      <c r="J28" s="3">
        <f t="shared" si="0"/>
        <v>21960.29</v>
      </c>
      <c r="K28" s="3">
        <f t="shared" si="1"/>
        <v>68039.709999999992</v>
      </c>
    </row>
    <row r="29" spans="1:11" x14ac:dyDescent="0.25">
      <c r="A29" s="5" t="s">
        <v>61</v>
      </c>
      <c r="B29" s="5" t="s">
        <v>62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63</v>
      </c>
      <c r="B30" s="7" t="s">
        <v>53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71</v>
      </c>
      <c r="B31" s="7" t="s">
        <v>72</v>
      </c>
      <c r="C31" s="7" t="s">
        <v>21</v>
      </c>
      <c r="D31" s="3">
        <v>30000</v>
      </c>
      <c r="E31" s="3">
        <v>0</v>
      </c>
      <c r="F31" s="3">
        <v>25</v>
      </c>
      <c r="G31" s="3">
        <v>861</v>
      </c>
      <c r="H31" s="3">
        <v>912</v>
      </c>
      <c r="I31" s="8">
        <v>0</v>
      </c>
      <c r="J31" s="3">
        <f t="shared" si="0"/>
        <v>1798</v>
      </c>
      <c r="K31" s="3">
        <f t="shared" ref="K31" si="3">D31-J31</f>
        <v>28202</v>
      </c>
    </row>
    <row r="32" spans="1:11" x14ac:dyDescent="0.25">
      <c r="A32" s="5" t="s">
        <v>73</v>
      </c>
      <c r="B32" s="7" t="s">
        <v>74</v>
      </c>
      <c r="C32" s="7" t="s">
        <v>21</v>
      </c>
      <c r="D32" s="3">
        <v>40000</v>
      </c>
      <c r="E32" s="3">
        <v>646.36</v>
      </c>
      <c r="F32" s="3">
        <v>25</v>
      </c>
      <c r="G32" s="3">
        <v>1148</v>
      </c>
      <c r="H32" s="3">
        <v>1216</v>
      </c>
      <c r="I32" s="8">
        <v>0</v>
      </c>
      <c r="J32" s="3">
        <f t="shared" ref="J32" si="4">SUM(E32:I32)</f>
        <v>3035.36</v>
      </c>
      <c r="K32" s="3">
        <f t="shared" ref="K32" si="5">D32-J32</f>
        <v>36964.639999999999</v>
      </c>
    </row>
    <row r="33" spans="1:11" x14ac:dyDescent="0.25">
      <c r="A33" s="5" t="s">
        <v>75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0"/>
        <v>1088.8000000000002</v>
      </c>
      <c r="K33" s="3">
        <f t="shared" ref="K33" si="6">D33-J33</f>
        <v>16911.2</v>
      </c>
    </row>
    <row r="34" spans="1:11" x14ac:dyDescent="0.25">
      <c r="B34" s="14" t="s">
        <v>24</v>
      </c>
      <c r="C34" s="14"/>
      <c r="D34" s="6">
        <f t="shared" ref="D34:K34" si="7">SUM(D14:D33)</f>
        <v>1285781</v>
      </c>
      <c r="E34" s="6">
        <f t="shared" si="7"/>
        <v>146121.25</v>
      </c>
      <c r="F34" s="6">
        <f t="shared" si="7"/>
        <v>500</v>
      </c>
      <c r="G34" s="6">
        <f t="shared" si="7"/>
        <v>34628.869999999995</v>
      </c>
      <c r="H34" s="6">
        <f t="shared" si="7"/>
        <v>30384.22</v>
      </c>
      <c r="I34" s="6">
        <f t="shared" si="7"/>
        <v>27611.839999999997</v>
      </c>
      <c r="J34" s="6">
        <f t="shared" si="7"/>
        <v>239246.18</v>
      </c>
      <c r="K34" s="6">
        <f t="shared" si="7"/>
        <v>1046534.8199999997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4" sqref="A14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45</v>
      </c>
      <c r="B15" s="9" t="s">
        <v>46</v>
      </c>
      <c r="C15" s="5" t="s">
        <v>49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47</v>
      </c>
      <c r="B16" s="9" t="s">
        <v>48</v>
      </c>
      <c r="C16" s="5" t="s">
        <v>50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44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69</v>
      </c>
      <c r="B19" s="5" t="s">
        <v>18</v>
      </c>
      <c r="C19" s="5" t="s">
        <v>70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H20" sqref="H20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77</v>
      </c>
      <c r="B14" s="5" t="s">
        <v>41</v>
      </c>
      <c r="C14" s="5" t="s">
        <v>33</v>
      </c>
      <c r="D14" s="3">
        <v>100000</v>
      </c>
      <c r="E14" s="3">
        <f>D14*10%</f>
        <v>10000</v>
      </c>
      <c r="F14" s="3">
        <v>0</v>
      </c>
      <c r="G14" s="3">
        <v>0</v>
      </c>
      <c r="H14" s="3">
        <v>0</v>
      </c>
      <c r="I14" s="3">
        <f>SUM(E14:H14)</f>
        <v>10000</v>
      </c>
      <c r="J14" s="3">
        <f>D14-I14</f>
        <v>90000</v>
      </c>
    </row>
    <row r="15" spans="1:11" x14ac:dyDescent="0.25">
      <c r="A15" s="5" t="s">
        <v>34</v>
      </c>
      <c r="B15" s="9" t="s">
        <v>57</v>
      </c>
      <c r="C15" s="5" t="s">
        <v>33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78</v>
      </c>
      <c r="B16" s="9" t="s">
        <v>79</v>
      </c>
      <c r="C16" s="5" t="s">
        <v>33</v>
      </c>
      <c r="D16" s="8">
        <v>65000</v>
      </c>
      <c r="E16" s="8">
        <f t="shared" ref="E16" si="3">D16*10%</f>
        <v>6500</v>
      </c>
      <c r="F16" s="3">
        <v>0</v>
      </c>
      <c r="G16" s="3">
        <v>0</v>
      </c>
      <c r="H16" s="3">
        <v>0</v>
      </c>
      <c r="I16" s="3">
        <f t="shared" ref="I16" si="4">SUM(E16:H16)</f>
        <v>6500</v>
      </c>
      <c r="J16" s="3">
        <f t="shared" ref="J16" si="5">D16-I16</f>
        <v>58500</v>
      </c>
    </row>
    <row r="17" spans="2:10" x14ac:dyDescent="0.25">
      <c r="B17" s="15" t="s">
        <v>12</v>
      </c>
      <c r="C17" s="16"/>
      <c r="D17" s="4">
        <f>SUM(D14:D16)</f>
        <v>200000</v>
      </c>
      <c r="E17" s="4">
        <f>SUM(E14:E16)</f>
        <v>20000</v>
      </c>
      <c r="F17" s="4">
        <f>SUM(F14:F16)</f>
        <v>0</v>
      </c>
      <c r="G17" s="4">
        <f>SUM(G14:G16)</f>
        <v>0</v>
      </c>
      <c r="H17" s="4">
        <f>SUM(H14:H16)</f>
        <v>0</v>
      </c>
      <c r="I17" s="4">
        <f>SUM(I14:I16)</f>
        <v>20000</v>
      </c>
      <c r="J17" s="4">
        <f>SUM(J14:J16)</f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2018-02-05T15:33:07Z</dcterms:modified>
</cp:coreProperties>
</file>