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I20" i="3"/>
  <c r="E21" i="3"/>
  <c r="I21" i="3" s="1"/>
  <c r="J21" i="3" s="1"/>
  <c r="D23" i="3"/>
  <c r="F23" i="3"/>
  <c r="G23" i="3"/>
  <c r="H23" i="3"/>
  <c r="E22" i="3"/>
  <c r="E23" i="3" s="1"/>
  <c r="E16" i="3"/>
  <c r="I16" i="3"/>
  <c r="J16" i="3" s="1"/>
  <c r="E17" i="3"/>
  <c r="I17" i="3" s="1"/>
  <c r="J17" i="3" s="1"/>
  <c r="E18" i="3"/>
  <c r="I18" i="3"/>
  <c r="J18" i="3" s="1"/>
  <c r="I22" i="3" l="1"/>
  <c r="J22" i="3" s="1"/>
  <c r="I23" i="3"/>
  <c r="J20" i="3"/>
  <c r="J23" i="3" s="1"/>
  <c r="H32" i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E14" i="3" l="1"/>
  <c r="I14" i="3" s="1"/>
  <c r="J14" i="3" s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2" i="1" l="1"/>
  <c r="E19" i="3"/>
  <c r="I19" i="3" s="1"/>
  <c r="J19" i="3" s="1"/>
  <c r="E15" i="3"/>
  <c r="I15" i="3" s="1"/>
  <c r="J15" i="3" s="1"/>
  <c r="H21" i="2"/>
  <c r="G21" i="2"/>
  <c r="F21" i="2"/>
  <c r="D21" i="2"/>
  <c r="E17" i="2"/>
  <c r="I17" i="2" s="1"/>
  <c r="E16" i="2"/>
  <c r="I16" i="2" s="1"/>
  <c r="J16" i="2" s="1"/>
  <c r="J17" i="2" l="1"/>
  <c r="E15" i="2" l="1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<sst xmlns="http://schemas.openxmlformats.org/spreadsheetml/2006/main" count="148" uniqueCount="94">
  <si>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</si>
  <si>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</si>
  <si>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</si>
  <si>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</si>
  <si>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</si>
  <si>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</si>
  <si>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</si>
  <si>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</si>
  <si>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</si>
  <si>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</si>
  <si>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</si>
  <si>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</si>
  <si>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</si>
  <si>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</si>
  <si>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</si>
  <si>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</si>
  <si>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</si>
  <si>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</si>
  <si>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</si>
  <si>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</si>
  <si>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</si>
  <si>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</si>
  <si>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</si>
  <si>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</si>
  <si>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</si>
  <si>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</si>
  <si>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</si>
  <si>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</si>
  <si>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</si>
  <si>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</si>
  <si>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</si>
  <si>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</si>
  <si>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</si>
  <si>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</si>
  <si>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</si>
  <si>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</si>
  <si>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</si>
  <si>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</si>
  <si>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</si>
  <si>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</si>
  <si>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</si>
  <si>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</si>
  <si>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</si>
  <si>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</si>
  <si>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</si>
  <si>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</si>
  <si>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</si>
  <si>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</si>
  <si>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</si>
  <si>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</si>
  <si>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</si>
  <si>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</si>
  <si>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</si>
  <si>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</si>
  <si>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</si>
  <si>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</si>
  <si>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</si>
  <si>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</si>
  <si>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</si>
  <si>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</si>
  <si>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</si>
  <si>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</si>
  <si>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</si>
  <si>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</si>
  <si>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</si>
  <si>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</si>
  <si>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</si>
  <si>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</si>
  <si>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</si>
  <si>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</si>
  <si>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</si>
  <si>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</si>
  <si>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</si>
  <si>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</si>
  <si>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</si>
  <si>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</si>
  <si>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</si>
  <si>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</si>
  <si>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</si>
  <si>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</si>
  <si>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</si>
  <si>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PATRICIA ELENA VERGARA DURAN</t>
  </si>
  <si>
    <t>ING. SENIOR DEPT. TECNICO</t>
  </si>
  <si>
    <t>CARLOS OSVALDO DOMINGUEZ SALCEDO</t>
  </si>
  <si>
    <t>DIBUJANTE DEPTO. TECNICO</t>
  </si>
  <si>
    <t>MAXIMO ALBERTO SANCHEZ MENDEZ</t>
  </si>
  <si>
    <t>ASIST. ING. DEPTO. TECNICO</t>
  </si>
  <si>
    <t>Correspondiente al mes de Julio 2014</t>
  </si>
  <si>
    <t>YANNORY SUAREZ FIGUEROA</t>
  </si>
  <si>
    <t>RECEPCIONISTA</t>
  </si>
  <si>
    <t>EMILIANO MARTIN E FAMILIA SANTOS</t>
  </si>
  <si>
    <t>ARQUITECTO</t>
  </si>
  <si>
    <t>ANTONIO ESTEBAN PEREZ GRANVILLE</t>
  </si>
  <si>
    <t>ASESOR FORMULACION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</si>
</sst>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zoomScaleNormal="100" workbookViewId="0">
      <selection activeCell="J32" sqref="J3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1518</v>
      </c>
      <c r="J14" s="3">
        <f>SUM(E14:I14)</f>
        <v>58765.67</v>
      </c>
      <c r="K14" s="3">
        <f>D14-J14</f>
        <v>191234.33000000002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29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7590</v>
      </c>
      <c r="J18" s="3">
        <f t="shared" si="0"/>
        <v>28483.75</v>
      </c>
      <c r="K18" s="3">
        <f t="shared" si="1"/>
        <v>81516.25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1518</v>
      </c>
      <c r="J21" s="3">
        <f t="shared" si="0"/>
        <v>14118.939999999999</v>
      </c>
      <c r="K21" s="3">
        <f t="shared" si="1"/>
        <v>65881.06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1518</v>
      </c>
      <c r="J23" s="3">
        <f t="shared" si="0"/>
        <v>8263.0300000000007</v>
      </c>
      <c r="K23" s="3">
        <f t="shared" si="1"/>
        <v>49236.97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0</v>
      </c>
      <c r="J24" s="3">
        <f t="shared" si="0"/>
        <v>9836.0299999999988</v>
      </c>
      <c r="K24" s="3">
        <f t="shared" si="1"/>
        <v>60163.97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6072</v>
      </c>
      <c r="J28" s="3">
        <f t="shared" si="0"/>
        <v>21535.25</v>
      </c>
      <c r="K28" s="3">
        <f t="shared" si="1"/>
        <v>68464.75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1215281</v>
      </c>
      <c r="E32" s="6">
        <f t="shared" si="4"/>
        <v>145474.89000000001</v>
      </c>
      <c r="F32" s="6">
        <f t="shared" si="4"/>
        <v>450</v>
      </c>
      <c r="G32" s="6">
        <f t="shared" si="4"/>
        <v>32605.519999999997</v>
      </c>
      <c r="H32" s="6">
        <f t="shared" si="4"/>
        <v>28241.02</v>
      </c>
      <c r="I32" s="6">
        <f t="shared" si="4"/>
        <v>21614</v>
      </c>
      <c r="J32" s="6">
        <f t="shared" si="4"/>
        <v>228385.43</v>
      </c>
      <c r="K32" s="6">
        <f t="shared" si="4"/>
        <v>986895.56999999983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zoomScaleNormal="100" workbookViewId="0">
      <selection activeCell="D23" sqref="D23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:E19" si="0">D15*10%</f>
        <v>3500</v>
      </c>
      <c r="F15" s="3">
        <v>0</v>
      </c>
      <c r="G15" s="3">
        <v>0</v>
      </c>
      <c r="H15" s="3">
        <v>0</v>
      </c>
      <c r="I15" s="3">
        <f t="shared" ref="I15:I19" si="1">SUM(E15:H15)</f>
        <v>3500</v>
      </c>
      <c r="J15" s="3">
        <f t="shared" ref="J15:J19" si="2">D15-I15</f>
        <v>31500</v>
      </c>
    </row>
    <row r="16" spans="1:11" x14ac:dyDescent="0.25">
      <c r="A16" s="5" t="s">
        <v>79</v>
      </c>
      <c r="B16" s="9" t="s">
        <v>80</v>
      </c>
      <c r="C16" s="5" t="s">
        <v>35</v>
      </c>
      <c r="D16" s="8">
        <v>40000</v>
      </c>
      <c r="E16" s="8">
        <f t="shared" ref="E16:E18" si="3">D16*10%</f>
        <v>4000</v>
      </c>
      <c r="F16" s="3">
        <v>0</v>
      </c>
      <c r="G16" s="3">
        <v>0</v>
      </c>
      <c r="H16" s="3">
        <v>0</v>
      </c>
      <c r="I16" s="3">
        <f t="shared" ref="I16:I18" si="4">SUM(E16:H16)</f>
        <v>4000</v>
      </c>
      <c r="J16" s="3">
        <f t="shared" ref="J16:J18" si="5">D16-I16</f>
        <v>36000</v>
      </c>
    </row>
    <row r="17" spans="1:10" x14ac:dyDescent="0.25">
      <c r="A17" s="5" t="s">
        <v>81</v>
      </c>
      <c r="B17" s="9" t="s">
        <v>82</v>
      </c>
      <c r="C17" s="5" t="s">
        <v>35</v>
      </c>
      <c r="D17" s="8">
        <v>120000</v>
      </c>
      <c r="E17" s="8">
        <f t="shared" si="3"/>
        <v>12000</v>
      </c>
      <c r="F17" s="3">
        <v>0</v>
      </c>
      <c r="G17" s="3">
        <v>0</v>
      </c>
      <c r="H17" s="3">
        <v>0</v>
      </c>
      <c r="I17" s="3">
        <f t="shared" si="4"/>
        <v>12000</v>
      </c>
      <c r="J17" s="3">
        <f t="shared" si="5"/>
        <v>108000</v>
      </c>
    </row>
    <row r="18" spans="1:10" x14ac:dyDescent="0.25">
      <c r="A18" s="5" t="s">
        <v>83</v>
      </c>
      <c r="B18" s="9" t="s">
        <v>84</v>
      </c>
      <c r="C18" s="5" t="s">
        <v>35</v>
      </c>
      <c r="D18" s="8">
        <v>75000</v>
      </c>
      <c r="E18" s="8">
        <f t="shared" si="3"/>
        <v>7500</v>
      </c>
      <c r="F18" s="3">
        <v>0</v>
      </c>
      <c r="G18" s="3">
        <v>0</v>
      </c>
      <c r="H18" s="3">
        <v>0</v>
      </c>
      <c r="I18" s="3">
        <f t="shared" si="4"/>
        <v>7500</v>
      </c>
      <c r="J18" s="3">
        <f t="shared" si="5"/>
        <v>67500</v>
      </c>
    </row>
    <row r="19" spans="1:10" x14ac:dyDescent="0.25">
      <c r="A19" s="5" t="s">
        <v>85</v>
      </c>
      <c r="B19" s="9" t="s">
        <v>86</v>
      </c>
      <c r="C19" s="5" t="s">
        <v>35</v>
      </c>
      <c r="D19" s="8">
        <v>75000</v>
      </c>
      <c r="E19" s="8">
        <f t="shared" si="0"/>
        <v>7500</v>
      </c>
      <c r="F19" s="3">
        <v>0</v>
      </c>
      <c r="G19" s="3">
        <v>0</v>
      </c>
      <c r="H19" s="3">
        <v>0</v>
      </c>
      <c r="I19" s="3">
        <f t="shared" si="1"/>
        <v>7500</v>
      </c>
      <c r="J19" s="3">
        <f t="shared" si="2"/>
        <v>67500</v>
      </c>
    </row>
    <row r="20" spans="1:10" x14ac:dyDescent="0.25">
      <c r="A20" s="5" t="s">
        <v>88</v>
      </c>
      <c r="B20" s="9" t="s">
        <v>89</v>
      </c>
      <c r="C20" s="5" t="s">
        <v>35</v>
      </c>
      <c r="D20" s="8">
        <v>30000</v>
      </c>
      <c r="E20" s="8">
        <f t="shared" ref="E20:E21" si="6">D20*10%</f>
        <v>3000</v>
      </c>
      <c r="F20" s="3">
        <v>0</v>
      </c>
      <c r="G20" s="3">
        <v>0</v>
      </c>
      <c r="H20" s="3">
        <v>0</v>
      </c>
      <c r="I20" s="3">
        <f t="shared" ref="I20:I21" si="7">SUM(E20:H20)</f>
        <v>3000</v>
      </c>
      <c r="J20" s="3">
        <f t="shared" ref="J20:J21" si="8">D20-I20</f>
        <v>27000</v>
      </c>
    </row>
    <row r="21" spans="1:10" x14ac:dyDescent="0.25">
      <c r="A21" s="5" t="s">
        <v>90</v>
      </c>
      <c r="B21" s="9" t="s">
        <v>91</v>
      </c>
      <c r="C21" s="5" t="s">
        <v>35</v>
      </c>
      <c r="D21" s="8">
        <v>100000</v>
      </c>
      <c r="E21" s="8">
        <f t="shared" si="6"/>
        <v>10000</v>
      </c>
      <c r="F21" s="3">
        <v>0</v>
      </c>
      <c r="G21" s="3">
        <v>0</v>
      </c>
      <c r="H21" s="3">
        <v>0</v>
      </c>
      <c r="I21" s="3">
        <f t="shared" si="7"/>
        <v>10000</v>
      </c>
      <c r="J21" s="3">
        <f t="shared" si="8"/>
        <v>90000</v>
      </c>
    </row>
    <row r="22" spans="1:10" x14ac:dyDescent="0.25">
      <c r="A22" s="5" t="s">
        <v>92</v>
      </c>
      <c r="B22" s="9" t="s">
        <v>93</v>
      </c>
      <c r="C22" s="5" t="s">
        <v>35</v>
      </c>
      <c r="D22" s="8">
        <v>70000</v>
      </c>
      <c r="E22" s="8">
        <f t="shared" ref="E22" si="9">D22*10%</f>
        <v>7000</v>
      </c>
      <c r="F22" s="3">
        <v>0</v>
      </c>
      <c r="G22" s="3">
        <v>0</v>
      </c>
      <c r="H22" s="3">
        <v>0</v>
      </c>
      <c r="I22" s="3">
        <f t="shared" ref="I22" si="10">SUM(E22:H22)</f>
        <v>7000</v>
      </c>
      <c r="J22" s="3">
        <f t="shared" ref="J22" si="11">D22-I22</f>
        <v>63000</v>
      </c>
    </row>
    <row r="23" spans="1:10" x14ac:dyDescent="0.25">
      <c r="B23" s="15" t="s">
        <v>12</v>
      </c>
      <c r="C23" s="16"/>
      <c r="D23" s="4">
        <f>SUM(D14:D22)</f>
        <v>595000</v>
      </c>
      <c r="E23" s="4">
        <f>SUM(E14:E22)</f>
        <v>59500</v>
      </c>
      <c r="F23" s="4">
        <f>SUM(F14:F22)</f>
        <v>0</v>
      </c>
      <c r="G23" s="4">
        <f>SUM(G14:G22)</f>
        <v>0</v>
      </c>
      <c r="H23" s="4">
        <f>SUM(H14:H22)</f>
        <v>0</v>
      </c>
      <c r="I23" s="4">
        <f>SUM(I14:I22)</f>
        <v>59500</v>
      </c>
      <c r="J23" s="4">
        <f>SUM(J14:J22)</f>
        <v>535500</v>
      </c>
    </row>
  </sheetData>
  <mergeCells count="5">
    <mergeCell ref="A7:J7"/>
    <mergeCell ref="A10:J10"/>
    <mergeCell ref="A11:J11"/>
    <mergeCell ref="B23:C23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2018-02-02T17:47:56Z</dcterms:modified>
</cp:coreProperties>
</file>