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<sst xmlns="http://schemas.openxmlformats.org/spreadsheetml/2006/main" count="152" uniqueCount="152">
  <si>
    <t>PRESIDENCIA DE LA REPUBLICA</t>
  </si>
  <si>
    <t>AUTORIDAD NACIONAL DE ASUNTOS MARITIMOS</t>
  </si>
  <si>
    <t>ESTADO DE EJECUCION PRESUPUESTARIA</t>
  </si>
  <si>
    <t>DEL 1  DE AGOSTO AL 31 DE DICIEMBRE DEL 2009</t>
  </si>
  <si>
    <t>(VALORES EXPRESADOS EN RD$)</t>
  </si>
  <si>
    <t>INGRESOS:</t>
  </si>
  <si>
    <t>BALANCE INICIAL MES DE AGOSTO DEL 2009</t>
  </si>
  <si>
    <t>ASIGNACION PRESUPUEST. RECIBIDA AL 31 DE DICIEMBRE DEL 2009</t>
  </si>
  <si>
    <t>TOTAL DE ASIGNACIONES RECIBIDAS</t>
  </si>
  <si>
    <t>%</t>
  </si>
  <si>
    <t>DESEMBOLSOS REALIZADOS:</t>
  </si>
  <si>
    <t>OBJETOS</t>
  </si>
  <si>
    <t>CTAS.</t>
  </si>
  <si>
    <t>NOMBRES DE LAS CUENTAS</t>
  </si>
  <si>
    <t>VALORES</t>
  </si>
  <si>
    <t>1</t>
  </si>
  <si>
    <t>SERVICIOS PERSONALES</t>
  </si>
  <si>
    <t>111</t>
  </si>
  <si>
    <t>Sueldos Fijos</t>
  </si>
  <si>
    <t>121</t>
  </si>
  <si>
    <t>Sueldos personal Contratado y/o igualado</t>
  </si>
  <si>
    <t>123</t>
  </si>
  <si>
    <t>Suplencias</t>
  </si>
  <si>
    <t>133</t>
  </si>
  <si>
    <t xml:space="preserve">Compensación </t>
  </si>
  <si>
    <t>137</t>
  </si>
  <si>
    <t>Compensación por servicios de seguridad</t>
  </si>
  <si>
    <t>151</t>
  </si>
  <si>
    <t>Honorarios Profesionales y Tecnicos</t>
  </si>
  <si>
    <t>161</t>
  </si>
  <si>
    <t>Dietas</t>
  </si>
  <si>
    <t>181</t>
  </si>
  <si>
    <t>Regalía Pascual</t>
  </si>
  <si>
    <t>191</t>
  </si>
  <si>
    <t>Contribuciones al Seguro de Salud y Riego Laboral</t>
  </si>
  <si>
    <t>192</t>
  </si>
  <si>
    <t>Contribuciones al Seguro de Pensiones</t>
  </si>
  <si>
    <t>193</t>
  </si>
  <si>
    <t>Contribuciones al Seguro de Riego Laboral</t>
  </si>
  <si>
    <t>2</t>
  </si>
  <si>
    <t>SERVICIOS NO PERSONALES</t>
  </si>
  <si>
    <t>212</t>
  </si>
  <si>
    <t>Servicios telefónico de larga Distancia</t>
  </si>
  <si>
    <t>213</t>
  </si>
  <si>
    <t>Teléfono local</t>
  </si>
  <si>
    <t>231</t>
  </si>
  <si>
    <t>Publicidad y Propaganda</t>
  </si>
  <si>
    <t>232</t>
  </si>
  <si>
    <t>Impresión y Encuadernación</t>
  </si>
  <si>
    <t>241</t>
  </si>
  <si>
    <t>Viáticos Dentro del País</t>
  </si>
  <si>
    <t>242</t>
  </si>
  <si>
    <t>Viaticos fuera del país</t>
  </si>
  <si>
    <t>251</t>
  </si>
  <si>
    <t>Pasajes</t>
  </si>
  <si>
    <t>252</t>
  </si>
  <si>
    <t>Fletes</t>
  </si>
  <si>
    <t>254</t>
  </si>
  <si>
    <t>Peaje</t>
  </si>
  <si>
    <t>261</t>
  </si>
  <si>
    <t>Habitaciones, Edificios y locales</t>
  </si>
  <si>
    <t>264</t>
  </si>
  <si>
    <t>ALquileres Equipos de Transporte</t>
  </si>
  <si>
    <t>269</t>
  </si>
  <si>
    <t>Otros Alquiler</t>
  </si>
  <si>
    <t>272</t>
  </si>
  <si>
    <t>Seguros de Bienes Muebles</t>
  </si>
  <si>
    <t>281</t>
  </si>
  <si>
    <t>Reparaciones Obras menores</t>
  </si>
  <si>
    <t>282</t>
  </si>
  <si>
    <t>Reparaciones Maquinarias y Equipos</t>
  </si>
  <si>
    <t>292</t>
  </si>
  <si>
    <t>Comisiones y Gastos bancarios</t>
  </si>
  <si>
    <t>296</t>
  </si>
  <si>
    <t>Servicios técnicos y profesionales</t>
  </si>
  <si>
    <t>297</t>
  </si>
  <si>
    <t>Impuestos, derecho y tasas</t>
  </si>
  <si>
    <t>299</t>
  </si>
  <si>
    <t xml:space="preserve">Otros Servicios no Personales </t>
  </si>
  <si>
    <t>3</t>
  </si>
  <si>
    <t>MATERIALES Y SUMINISTROS</t>
  </si>
  <si>
    <t>311</t>
  </si>
  <si>
    <t>Alimentos y Bebidas para personas</t>
  </si>
  <si>
    <t>313</t>
  </si>
  <si>
    <t>Productos Agroforestales y Pecuarios</t>
  </si>
  <si>
    <t>322</t>
  </si>
  <si>
    <t>Acabados textiles</t>
  </si>
  <si>
    <t>323</t>
  </si>
  <si>
    <t>Prenda de vestir</t>
  </si>
  <si>
    <t>331</t>
  </si>
  <si>
    <t>Papel de escritorio</t>
  </si>
  <si>
    <t>332</t>
  </si>
  <si>
    <t>Productos de Papel Y Carton</t>
  </si>
  <si>
    <t>333</t>
  </si>
  <si>
    <t>Productos de artes graficos</t>
  </si>
  <si>
    <t>334</t>
  </si>
  <si>
    <t>Libros, revistas y periódicos</t>
  </si>
  <si>
    <t>335</t>
  </si>
  <si>
    <t>Textos de enseñanza</t>
  </si>
  <si>
    <t>341</t>
  </si>
  <si>
    <t>Combustibles y lubricantes.</t>
  </si>
  <si>
    <t>342</t>
  </si>
  <si>
    <t>Productos químico y conexos</t>
  </si>
  <si>
    <t>343</t>
  </si>
  <si>
    <t>Productos farmaceuticos y conexos</t>
  </si>
  <si>
    <t>352</t>
  </si>
  <si>
    <t>Artículos de cuero</t>
  </si>
  <si>
    <t>353</t>
  </si>
  <si>
    <t>Llantas y Neumáticos</t>
  </si>
  <si>
    <t>354</t>
  </si>
  <si>
    <t>Artículos de cauchos</t>
  </si>
  <si>
    <t>355</t>
  </si>
  <si>
    <t>Artículos de plástico</t>
  </si>
  <si>
    <t>362</t>
  </si>
  <si>
    <t>Producto de vidrio, loza y porcelana</t>
  </si>
  <si>
    <t>365</t>
  </si>
  <si>
    <t>Productos metálicos</t>
  </si>
  <si>
    <t>391</t>
  </si>
  <si>
    <t>Material de limpieza</t>
  </si>
  <si>
    <t>392</t>
  </si>
  <si>
    <t>Utiles de Escrfitorio, oficina y enseñanza</t>
  </si>
  <si>
    <t>395</t>
  </si>
  <si>
    <t>Utiles de Cocina y Comedor</t>
  </si>
  <si>
    <t>396</t>
  </si>
  <si>
    <t>Productos electricos y afines</t>
  </si>
  <si>
    <t>397</t>
  </si>
  <si>
    <t>Materiales y Utiles Relacionados Con Informatica.</t>
  </si>
  <si>
    <t>399</t>
  </si>
  <si>
    <t>Utiles Diversos</t>
  </si>
  <si>
    <t>4</t>
  </si>
  <si>
    <t>TRANSFERENCIAS CORRIENTES</t>
  </si>
  <si>
    <t>421</t>
  </si>
  <si>
    <t>Ayuda y Donaciones a persona</t>
  </si>
  <si>
    <t>424</t>
  </si>
  <si>
    <t>Becas y viajes de estudio</t>
  </si>
  <si>
    <t>426</t>
  </si>
  <si>
    <t>Transferencia corrientes a Inst. sin fines de lucros</t>
  </si>
  <si>
    <t>6</t>
  </si>
  <si>
    <t>ACTIVOS NO FINANCIEROS</t>
  </si>
  <si>
    <t>613</t>
  </si>
  <si>
    <t>Equipos de transporte</t>
  </si>
  <si>
    <t>617</t>
  </si>
  <si>
    <t>Equipos y Muebles de Oficina</t>
  </si>
  <si>
    <t>632</t>
  </si>
  <si>
    <t>Obras y plantaciones Agrícolas</t>
  </si>
  <si>
    <t>633</t>
  </si>
  <si>
    <t>Obras Urbanisticas</t>
  </si>
  <si>
    <t>TOTAL DE DESEMBOLSOS REALIZADOS</t>
  </si>
  <si>
    <t>BALANCE DISPONIBLE  AL  31 DE DICIEMBRE DEL 2009</t>
  </si>
  <si>
    <t>Pascual Prota H.</t>
  </si>
  <si>
    <t xml:space="preserve">Secretario de Estado </t>
  </si>
  <si>
    <t>Presidente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</si>
</sst>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4" fontId="21" fillId="0" borderId="0" xfId="0" applyNumberFormat="1" applyFont="1" applyAlignment="1">
      <alignment/>
    </xf>
    <xf numFmtId="4" fontId="19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/>
    </xf>
    <xf numFmtId="4" fontId="19" fillId="0" borderId="0" xfId="0" applyNumberFormat="1" applyFont="1" applyAlignment="1">
      <alignment/>
    </xf>
    <xf numFmtId="4" fontId="23" fillId="0" borderId="0" xfId="0" applyNumberFormat="1" applyFont="1" applyBorder="1" applyAlignment="1">
      <alignment horizontal="right"/>
    </xf>
    <xf numFmtId="0" fontId="19" fillId="8" borderId="10" xfId="0" applyFont="1" applyFill="1" applyBorder="1" applyAlignment="1">
      <alignment horizontal="left"/>
    </xf>
    <xf numFmtId="49" fontId="19" fillId="8" borderId="11" xfId="0" applyNumberFormat="1" applyFont="1" applyFill="1" applyBorder="1" applyAlignment="1">
      <alignment horizontal="left"/>
    </xf>
    <xf numFmtId="0" fontId="19" fillId="8" borderId="11" xfId="0" applyFont="1" applyFill="1" applyBorder="1" applyAlignment="1">
      <alignment/>
    </xf>
    <xf numFmtId="4" fontId="19" fillId="8" borderId="11" xfId="0" applyNumberFormat="1" applyFont="1" applyFill="1" applyBorder="1" applyAlignment="1">
      <alignment/>
    </xf>
    <xf numFmtId="4" fontId="19" fillId="8" borderId="12" xfId="0" applyNumberFormat="1" applyFont="1" applyFill="1" applyBorder="1" applyAlignment="1">
      <alignment/>
    </xf>
    <xf numFmtId="4" fontId="24" fillId="8" borderId="12" xfId="0" applyNumberFormat="1" applyFont="1" applyFill="1" applyBorder="1" applyAlignment="1">
      <alignment/>
    </xf>
    <xf numFmtId="4" fontId="18" fillId="8" borderId="13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4" fontId="25" fillId="0" borderId="11" xfId="0" applyNumberFormat="1" applyFont="1" applyBorder="1" applyAlignment="1">
      <alignment/>
    </xf>
    <xf numFmtId="4" fontId="24" fillId="0" borderId="11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10" fontId="23" fillId="0" borderId="13" xfId="0" applyNumberFormat="1" applyFont="1" applyBorder="1" applyAlignment="1">
      <alignment horizontal="center"/>
    </xf>
    <xf numFmtId="4" fontId="26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4" fontId="27" fillId="0" borderId="0" xfId="0" applyNumberFormat="1" applyFont="1" applyAlignment="1">
      <alignment/>
    </xf>
    <xf numFmtId="4" fontId="22" fillId="0" borderId="0" xfId="0" applyNumberFormat="1" applyFont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10" fontId="22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/>
    </xf>
    <xf numFmtId="4" fontId="24" fillId="0" borderId="0" xfId="0" applyNumberFormat="1" applyFont="1" applyAlignment="1">
      <alignment/>
    </xf>
    <xf numFmtId="10" fontId="23" fillId="0" borderId="13" xfId="0" applyNumberFormat="1" applyFont="1" applyBorder="1" applyAlignment="1">
      <alignment horizontal="right"/>
    </xf>
    <xf numFmtId="10" fontId="22" fillId="0" borderId="0" xfId="0" applyNumberFormat="1" applyFont="1" applyAlignment="1">
      <alignment horizontal="right"/>
    </xf>
    <xf numFmtId="4" fontId="28" fillId="8" borderId="13" xfId="0" applyNumberFormat="1" applyFont="1" applyFill="1" applyBorder="1" applyAlignment="1">
      <alignment/>
    </xf>
    <xf numFmtId="10" fontId="22" fillId="8" borderId="1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10" fontId="19" fillId="0" borderId="0" xfId="0" applyNumberFormat="1" applyFont="1" applyFill="1" applyAlignment="1">
      <alignment horizontal="center"/>
    </xf>
    <xf numFmtId="0" fontId="23" fillId="8" borderId="10" xfId="0" applyFont="1" applyFill="1" applyBorder="1" applyAlignment="1">
      <alignment horizontal="left"/>
    </xf>
    <xf numFmtId="49" fontId="23" fillId="8" borderId="11" xfId="0" applyNumberFormat="1" applyFont="1" applyFill="1" applyBorder="1" applyAlignment="1">
      <alignment horizontal="left"/>
    </xf>
    <xf numFmtId="0" fontId="23" fillId="8" borderId="11" xfId="0" applyFont="1" applyFill="1" applyBorder="1" applyAlignment="1">
      <alignment/>
    </xf>
    <xf numFmtId="4" fontId="23" fillId="8" borderId="11" xfId="0" applyNumberFormat="1" applyFont="1" applyFill="1" applyBorder="1" applyAlignment="1">
      <alignment/>
    </xf>
    <xf numFmtId="4" fontId="23" fillId="8" borderId="12" xfId="0" applyNumberFormat="1" applyFont="1" applyFill="1" applyBorder="1" applyAlignment="1">
      <alignment/>
    </xf>
    <xf numFmtId="4" fontId="19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2438400</xdr:colOff>
      <xdr:row>0</xdr:row>
      <xdr:rowOff>0</xdr:rowOff>
    </xdr:from>
    <xdr:to>
      <xdr:col>3</xdr:col>
      <xdr:colOff>28575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13620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100"/>
  <sheetViews>
    <sheetView tabSelected="1" zoomScale="70" zoomScaleNormal="70" zoomScalePageLayoutView="0" workbookViewId="0" topLeftCell="A31">
      <selection activeCell="F87" sqref="F87"/>
    </sheetView>
  </sheetViews>
  <sheetFormatPr defaultColWidth="9.140625" defaultRowHeight="15"/>
  <cols>
    <col min="1" max="1" width="11.8515625" style="0" customWidth="1"/>
    <col min="2" max="2" width="8.00390625" style="0" customWidth="1"/>
    <col min="3" max="3" width="56.57421875" style="0" customWidth="1"/>
    <col min="4" max="4" width="13.140625" style="0" customWidth="1"/>
    <col min="5" max="5" width="19.00390625" style="0" customWidth="1"/>
    <col min="6" max="6" width="20.8515625" style="0" customWidth="1"/>
    <col min="7" max="7" width="9.140625" style="2" customWidth="1"/>
    <col min="8" max="8" width="11.421875" style="0" customWidth="1"/>
  </cols>
  <sheetData>
    <row r="1" ht="15"/>
    <row r="2" ht="15"/>
    <row r="3" ht="15"/>
    <row r="4" ht="15"/>
    <row r="5" ht="15"/>
    <row r="6" ht="15"/>
    <row r="7" spans="1:6" ht="15">
      <c r="A7" s="1" t="s">
        <v>0</v>
      </c>
      <c r="B7" s="1"/>
      <c r="C7" s="1"/>
      <c r="D7" s="1"/>
      <c r="E7" s="1"/>
      <c r="F7" s="1"/>
    </row>
    <row r="8" spans="1:6" ht="23.25">
      <c r="A8" s="3" t="s">
        <v>1</v>
      </c>
      <c r="B8" s="3"/>
      <c r="C8" s="3"/>
      <c r="D8" s="3"/>
      <c r="E8" s="3"/>
      <c r="F8" s="3"/>
    </row>
    <row r="9" spans="1:6" ht="15">
      <c r="A9" s="4" t="s">
        <v>2</v>
      </c>
      <c r="B9" s="4"/>
      <c r="C9" s="4"/>
      <c r="D9" s="4"/>
      <c r="E9" s="4"/>
      <c r="F9" s="4"/>
    </row>
    <row r="10" spans="1:6" ht="15">
      <c r="A10" s="4" t="s">
        <v>3</v>
      </c>
      <c r="B10" s="4"/>
      <c r="C10" s="4"/>
      <c r="D10" s="4"/>
      <c r="E10" s="4"/>
      <c r="F10" s="4"/>
    </row>
    <row r="11" spans="1:6" ht="15">
      <c r="A11" s="4" t="s">
        <v>4</v>
      </c>
      <c r="B11" s="4"/>
      <c r="C11" s="4"/>
      <c r="D11" s="4"/>
      <c r="E11" s="4"/>
      <c r="F11" s="4"/>
    </row>
    <row r="12" spans="1:6" ht="15">
      <c r="A12" s="5" t="s">
        <v>5</v>
      </c>
      <c r="B12" s="6"/>
      <c r="C12" s="2"/>
      <c r="D12" s="7"/>
      <c r="E12" s="8"/>
      <c r="F12" s="9"/>
    </row>
    <row r="13" spans="1:6" ht="15">
      <c r="A13" s="5"/>
      <c r="B13" s="5" t="s">
        <v>6</v>
      </c>
      <c r="C13" s="2"/>
      <c r="D13" s="7"/>
      <c r="E13" s="10">
        <v>0</v>
      </c>
      <c r="F13" s="9"/>
    </row>
    <row r="14" spans="1:6" ht="15.75">
      <c r="A14" s="11"/>
      <c r="B14" s="5" t="s">
        <v>7</v>
      </c>
      <c r="C14" s="2"/>
      <c r="D14" s="12"/>
      <c r="E14" s="13">
        <f>2500000+2500000</f>
        <v>5000000</v>
      </c>
      <c r="F14" s="9"/>
    </row>
    <row r="15" spans="1:6" ht="15.75" thickBot="1">
      <c r="A15" s="11"/>
      <c r="B15" s="5"/>
      <c r="C15" s="2"/>
      <c r="D15" s="12"/>
      <c r="E15" s="10">
        <v>3</v>
      </c>
      <c r="F15" s="9">
        <v>943095.79</v>
      </c>
    </row>
    <row r="16" spans="1:7" ht="18.75" thickBot="1">
      <c r="A16" s="14" t="s">
        <v>8</v>
      </c>
      <c r="B16" s="15"/>
      <c r="C16" s="16"/>
      <c r="D16" s="17"/>
      <c r="E16" s="18"/>
      <c r="F16" s="19">
        <f>SUM(E13:E14)</f>
        <v>5000000</v>
      </c>
      <c r="G16" s="20" t="s">
        <v>9</v>
      </c>
    </row>
    <row r="17" spans="1:6" ht="15">
      <c r="A17" s="6"/>
      <c r="B17" s="6"/>
      <c r="C17" s="2"/>
      <c r="D17" s="7"/>
      <c r="E17" s="8"/>
      <c r="F17" s="9"/>
    </row>
    <row r="18" spans="1:6" ht="15">
      <c r="A18" s="5" t="s">
        <v>10</v>
      </c>
      <c r="B18" s="6"/>
      <c r="C18" s="2"/>
      <c r="D18" s="7"/>
      <c r="E18" s="8"/>
      <c r="F18" s="9"/>
    </row>
    <row r="19" spans="1:8" ht="16.5" thickBot="1">
      <c r="A19" s="6" t="s">
        <v>11</v>
      </c>
      <c r="B19" s="6" t="s">
        <v>12</v>
      </c>
      <c r="C19" s="2" t="s">
        <v>13</v>
      </c>
      <c r="D19" s="7"/>
      <c r="E19" s="8" t="s">
        <v>14</v>
      </c>
      <c r="F19" s="8"/>
      <c r="G19" s="21"/>
      <c r="H19" s="9"/>
    </row>
    <row r="20" spans="1:8" ht="18.75" thickBot="1">
      <c r="A20" s="22" t="s">
        <v>15</v>
      </c>
      <c r="B20" s="23"/>
      <c r="C20" s="24" t="s">
        <v>16</v>
      </c>
      <c r="D20" s="25"/>
      <c r="E20" s="26">
        <f>SUM(D21:D31)</f>
        <v>0</v>
      </c>
      <c r="F20" s="27"/>
      <c r="G20" s="28">
        <f>E20/F87</f>
        <v>0</v>
      </c>
      <c r="H20" s="29"/>
    </row>
    <row r="21" spans="1:8" ht="18">
      <c r="A21" s="30"/>
      <c r="B21" s="6" t="s">
        <v>17</v>
      </c>
      <c r="C21" s="31" t="s">
        <v>18</v>
      </c>
      <c r="D21" s="12">
        <v>0</v>
      </c>
      <c r="E21" s="32"/>
      <c r="F21" s="29"/>
      <c r="G21" s="33"/>
      <c r="H21" s="29"/>
    </row>
    <row r="22" spans="1:8" ht="18">
      <c r="A22" s="30"/>
      <c r="B22" s="6" t="s">
        <v>19</v>
      </c>
      <c r="C22" s="31" t="s">
        <v>20</v>
      </c>
      <c r="D22" s="12">
        <v>0</v>
      </c>
      <c r="E22" s="32"/>
      <c r="F22" s="29"/>
      <c r="G22" s="33"/>
      <c r="H22" s="29"/>
    </row>
    <row r="23" spans="1:8" ht="18">
      <c r="A23" s="30"/>
      <c r="B23" s="6" t="s">
        <v>21</v>
      </c>
      <c r="C23" s="31" t="s">
        <v>22</v>
      </c>
      <c r="D23" s="12">
        <v>0</v>
      </c>
      <c r="E23" s="32"/>
      <c r="F23" s="29"/>
      <c r="G23" s="33"/>
      <c r="H23" s="29"/>
    </row>
    <row r="24" spans="1:8" ht="18">
      <c r="A24" s="30"/>
      <c r="B24" s="6" t="s">
        <v>23</v>
      </c>
      <c r="C24" s="31" t="s">
        <v>24</v>
      </c>
      <c r="D24" s="12">
        <v>0</v>
      </c>
      <c r="E24" s="32"/>
      <c r="F24" s="29"/>
      <c r="G24" s="33"/>
      <c r="H24" s="29"/>
    </row>
    <row r="25" spans="1:8" ht="18">
      <c r="A25" s="30"/>
      <c r="B25" s="6" t="s">
        <v>25</v>
      </c>
      <c r="C25" s="31" t="s">
        <v>26</v>
      </c>
      <c r="D25" s="12">
        <v>0</v>
      </c>
      <c r="E25" s="32"/>
      <c r="F25" s="29"/>
      <c r="G25" s="33"/>
      <c r="H25" s="29"/>
    </row>
    <row r="26" spans="1:8" ht="18">
      <c r="A26" s="30"/>
      <c r="B26" s="6" t="s">
        <v>27</v>
      </c>
      <c r="C26" s="31" t="s">
        <v>28</v>
      </c>
      <c r="D26" s="12">
        <v>0</v>
      </c>
      <c r="E26" s="32"/>
      <c r="F26" s="29"/>
      <c r="G26" s="33"/>
      <c r="H26" s="29"/>
    </row>
    <row r="27" spans="1:8" ht="18">
      <c r="A27" s="30"/>
      <c r="B27" s="6" t="s">
        <v>29</v>
      </c>
      <c r="C27" s="31" t="s">
        <v>30</v>
      </c>
      <c r="D27" s="12">
        <v>0</v>
      </c>
      <c r="E27" s="32"/>
      <c r="F27" s="29"/>
      <c r="G27" s="33"/>
      <c r="H27" s="29"/>
    </row>
    <row r="28" spans="1:8" ht="18">
      <c r="A28" s="30"/>
      <c r="B28" s="6" t="s">
        <v>31</v>
      </c>
      <c r="C28" s="31" t="s">
        <v>32</v>
      </c>
      <c r="D28" s="12">
        <v>0</v>
      </c>
      <c r="E28" s="32"/>
      <c r="F28" s="29"/>
      <c r="G28" s="33"/>
      <c r="H28" s="29"/>
    </row>
    <row r="29" spans="1:8" ht="18">
      <c r="A29" s="30"/>
      <c r="B29" s="34" t="s">
        <v>33</v>
      </c>
      <c r="C29" s="35" t="s">
        <v>34</v>
      </c>
      <c r="D29" s="12">
        <v>0</v>
      </c>
      <c r="E29" s="32"/>
      <c r="F29" s="29"/>
      <c r="G29" s="33"/>
      <c r="H29" s="29"/>
    </row>
    <row r="30" spans="1:8" ht="18">
      <c r="A30" s="30"/>
      <c r="B30" s="34" t="s">
        <v>35</v>
      </c>
      <c r="C30" s="35" t="s">
        <v>36</v>
      </c>
      <c r="D30" s="12">
        <v>0</v>
      </c>
      <c r="E30" s="32"/>
      <c r="F30" s="29"/>
      <c r="G30" s="33"/>
      <c r="H30" s="29"/>
    </row>
    <row r="31" spans="1:8" ht="18.75" thickBot="1">
      <c r="A31" s="30"/>
      <c r="B31" s="34" t="s">
        <v>37</v>
      </c>
      <c r="C31" s="35" t="s">
        <v>38</v>
      </c>
      <c r="D31" s="12">
        <v>0</v>
      </c>
      <c r="E31" s="32"/>
      <c r="F31" s="29"/>
      <c r="G31" s="33"/>
      <c r="H31" s="29"/>
    </row>
    <row r="32" spans="1:8" ht="18.75" thickBot="1">
      <c r="A32" s="22" t="s">
        <v>39</v>
      </c>
      <c r="B32" s="23"/>
      <c r="C32" s="24" t="s">
        <v>40</v>
      </c>
      <c r="D32" s="27"/>
      <c r="E32" s="26">
        <f>SUM(D33:D51)</f>
        <v>700</v>
      </c>
      <c r="F32" s="25"/>
      <c r="G32" s="28">
        <f>E32/F87</f>
        <v>0.06989515726410385</v>
      </c>
      <c r="H32" s="29"/>
    </row>
    <row r="33" spans="1:8" ht="18">
      <c r="A33" s="30"/>
      <c r="B33" s="6" t="s">
        <v>41</v>
      </c>
      <c r="C33" s="31" t="s">
        <v>42</v>
      </c>
      <c r="D33" s="12">
        <v>0</v>
      </c>
      <c r="E33" s="32"/>
      <c r="F33" s="29"/>
      <c r="G33" s="33"/>
      <c r="H33" s="29"/>
    </row>
    <row r="34" spans="1:8" ht="18">
      <c r="A34" s="30"/>
      <c r="B34" s="6" t="s">
        <v>43</v>
      </c>
      <c r="C34" s="31" t="s">
        <v>44</v>
      </c>
      <c r="D34" s="12">
        <v>0</v>
      </c>
      <c r="E34" s="32"/>
      <c r="F34" s="29"/>
      <c r="G34" s="33"/>
      <c r="H34" s="29"/>
    </row>
    <row r="35" spans="1:8" ht="18">
      <c r="A35" s="30"/>
      <c r="B35" s="6" t="s">
        <v>45</v>
      </c>
      <c r="C35" s="31" t="s">
        <v>46</v>
      </c>
      <c r="D35" s="12">
        <v>0</v>
      </c>
      <c r="E35" s="32"/>
      <c r="F35" s="29"/>
      <c r="G35" s="33"/>
      <c r="H35" s="29"/>
    </row>
    <row r="36" spans="1:8" ht="18">
      <c r="A36" s="30"/>
      <c r="B36" s="6" t="s">
        <v>47</v>
      </c>
      <c r="C36" s="31" t="s">
        <v>48</v>
      </c>
      <c r="D36" s="12">
        <v>0</v>
      </c>
      <c r="E36" s="32"/>
      <c r="F36" s="29"/>
      <c r="G36" s="33"/>
      <c r="H36" s="29"/>
    </row>
    <row r="37" spans="1:8" ht="18">
      <c r="A37" s="30"/>
      <c r="B37" s="6" t="s">
        <v>49</v>
      </c>
      <c r="C37" s="31" t="s">
        <v>50</v>
      </c>
      <c r="D37" s="12">
        <v>0</v>
      </c>
      <c r="E37" s="32"/>
      <c r="F37" s="29"/>
      <c r="G37" s="33"/>
      <c r="H37" s="29"/>
    </row>
    <row r="38" spans="1:8" ht="18">
      <c r="A38" s="30"/>
      <c r="B38" s="6" t="s">
        <v>51</v>
      </c>
      <c r="C38" s="31" t="s">
        <v>52</v>
      </c>
      <c r="D38" s="12">
        <v>0</v>
      </c>
      <c r="E38" s="32"/>
      <c r="F38" s="29"/>
      <c r="G38" s="33"/>
      <c r="H38" s="29"/>
    </row>
    <row r="39" spans="1:8" ht="18">
      <c r="A39" s="30"/>
      <c r="B39" s="6" t="s">
        <v>53</v>
      </c>
      <c r="C39" s="31" t="s">
        <v>54</v>
      </c>
      <c r="D39" s="12">
        <v>0</v>
      </c>
      <c r="E39" s="32"/>
      <c r="F39" s="29"/>
      <c r="G39" s="33"/>
      <c r="H39" s="29"/>
    </row>
    <row r="40" spans="1:8" ht="18">
      <c r="A40" s="30"/>
      <c r="B40" s="6" t="s">
        <v>55</v>
      </c>
      <c r="C40" s="31" t="s">
        <v>56</v>
      </c>
      <c r="D40" s="12">
        <v>0</v>
      </c>
      <c r="E40" s="32"/>
      <c r="F40" s="29"/>
      <c r="G40" s="33"/>
      <c r="H40" s="29"/>
    </row>
    <row r="41" spans="1:8" ht="18">
      <c r="A41" s="30"/>
      <c r="B41" s="6" t="s">
        <v>57</v>
      </c>
      <c r="C41" s="31" t="s">
        <v>58</v>
      </c>
      <c r="D41" s="12">
        <v>0</v>
      </c>
      <c r="E41" s="32"/>
      <c r="F41" s="29"/>
      <c r="G41" s="33"/>
      <c r="H41" s="29"/>
    </row>
    <row r="42" spans="1:8" ht="18">
      <c r="A42" s="30"/>
      <c r="B42" s="6" t="s">
        <v>59</v>
      </c>
      <c r="C42" s="31" t="s">
        <v>60</v>
      </c>
      <c r="D42" s="12">
        <v>0</v>
      </c>
      <c r="E42" s="32"/>
      <c r="F42" s="29"/>
      <c r="G42" s="33"/>
      <c r="H42" s="29"/>
    </row>
    <row r="43" spans="1:8" ht="18">
      <c r="A43" s="30"/>
      <c r="B43" s="6" t="s">
        <v>61</v>
      </c>
      <c r="C43" s="31" t="s">
        <v>62</v>
      </c>
      <c r="D43" s="12">
        <v>0</v>
      </c>
      <c r="E43" s="32"/>
      <c r="F43" s="29"/>
      <c r="G43" s="33"/>
      <c r="H43" s="29"/>
    </row>
    <row r="44" spans="1:8" ht="18">
      <c r="A44" s="30"/>
      <c r="B44" s="6" t="s">
        <v>63</v>
      </c>
      <c r="C44" s="31" t="s">
        <v>64</v>
      </c>
      <c r="D44" s="12">
        <v>0</v>
      </c>
      <c r="E44" s="32"/>
      <c r="F44" s="29"/>
      <c r="G44" s="33"/>
      <c r="H44" s="29"/>
    </row>
    <row r="45" spans="1:8" ht="18">
      <c r="A45" s="30"/>
      <c r="B45" s="6" t="s">
        <v>65</v>
      </c>
      <c r="C45" s="31" t="s">
        <v>66</v>
      </c>
      <c r="D45" s="12">
        <v>0</v>
      </c>
      <c r="E45" s="32"/>
      <c r="F45" s="29"/>
      <c r="G45" s="33"/>
      <c r="H45" s="29"/>
    </row>
    <row r="46" spans="1:8" ht="18">
      <c r="A46" s="30"/>
      <c r="B46" s="6" t="s">
        <v>67</v>
      </c>
      <c r="C46" s="31" t="s">
        <v>68</v>
      </c>
      <c r="D46" s="12">
        <v>0</v>
      </c>
      <c r="E46" s="32"/>
      <c r="F46" s="29"/>
      <c r="G46" s="33"/>
      <c r="H46" s="29"/>
    </row>
    <row r="47" spans="1:8" ht="18">
      <c r="A47" s="30"/>
      <c r="B47" s="6" t="s">
        <v>69</v>
      </c>
      <c r="C47" s="31" t="s">
        <v>70</v>
      </c>
      <c r="D47" s="36">
        <v>0</v>
      </c>
      <c r="E47" s="32"/>
      <c r="F47" s="29"/>
      <c r="G47" s="33"/>
      <c r="H47" s="29"/>
    </row>
    <row r="48" spans="1:8" ht="18">
      <c r="A48" s="30"/>
      <c r="B48" s="6" t="s">
        <v>71</v>
      </c>
      <c r="C48" s="31" t="s">
        <v>72</v>
      </c>
      <c r="D48" s="36">
        <v>700</v>
      </c>
      <c r="E48" s="32"/>
      <c r="F48" s="29"/>
      <c r="G48" s="33"/>
      <c r="H48" s="29"/>
    </row>
    <row r="49" spans="1:8" ht="18">
      <c r="A49" s="30"/>
      <c r="B49" s="6" t="s">
        <v>73</v>
      </c>
      <c r="C49" s="31" t="s">
        <v>74</v>
      </c>
      <c r="D49" s="36">
        <v>0</v>
      </c>
      <c r="E49" s="32"/>
      <c r="F49" s="29"/>
      <c r="G49" s="33"/>
      <c r="H49" s="29"/>
    </row>
    <row r="50" spans="1:8" ht="18">
      <c r="A50" s="30"/>
      <c r="B50" s="6" t="s">
        <v>75</v>
      </c>
      <c r="C50" s="31" t="s">
        <v>76</v>
      </c>
      <c r="D50" s="36">
        <v>0</v>
      </c>
      <c r="E50" s="32"/>
      <c r="F50" s="29"/>
      <c r="G50" s="33"/>
      <c r="H50" s="29"/>
    </row>
    <row r="51" spans="1:8" ht="18.75" thickBot="1">
      <c r="A51" s="30"/>
      <c r="B51" s="6" t="s">
        <v>77</v>
      </c>
      <c r="C51" s="31" t="s">
        <v>78</v>
      </c>
      <c r="D51" s="36">
        <v>0</v>
      </c>
      <c r="E51" s="32"/>
      <c r="F51" s="29"/>
      <c r="G51" s="33"/>
      <c r="H51" s="29"/>
    </row>
    <row r="52" spans="1:8" ht="18.75" thickBot="1">
      <c r="A52" s="22" t="s">
        <v>79</v>
      </c>
      <c r="B52" s="23"/>
      <c r="C52" s="24" t="s">
        <v>80</v>
      </c>
      <c r="D52" s="27"/>
      <c r="E52" s="26">
        <f>SUM(D53:D76)</f>
        <v>9315</v>
      </c>
      <c r="F52" s="25"/>
      <c r="G52" s="28">
        <f>E52/F87</f>
        <v>0.9301048427358961</v>
      </c>
      <c r="H52" s="9"/>
    </row>
    <row r="53" spans="1:8" ht="18">
      <c r="A53" s="6"/>
      <c r="B53" s="6" t="s">
        <v>81</v>
      </c>
      <c r="C53" s="31" t="s">
        <v>82</v>
      </c>
      <c r="D53" s="12">
        <v>0</v>
      </c>
      <c r="E53" s="37"/>
      <c r="F53" s="9"/>
      <c r="G53" s="38"/>
      <c r="H53" s="9"/>
    </row>
    <row r="54" spans="1:8" ht="18">
      <c r="A54" s="6"/>
      <c r="B54" s="6" t="s">
        <v>83</v>
      </c>
      <c r="C54" s="31" t="s">
        <v>84</v>
      </c>
      <c r="D54" s="12">
        <v>0</v>
      </c>
      <c r="E54" s="37"/>
      <c r="F54" s="9"/>
      <c r="G54" s="8"/>
      <c r="H54" s="9"/>
    </row>
    <row r="55" spans="1:8" ht="18">
      <c r="A55" s="6"/>
      <c r="B55" s="6" t="s">
        <v>85</v>
      </c>
      <c r="C55" s="31" t="s">
        <v>86</v>
      </c>
      <c r="D55" s="12">
        <v>0</v>
      </c>
      <c r="E55" s="37"/>
      <c r="F55" s="9"/>
      <c r="G55" s="8"/>
      <c r="H55" s="9"/>
    </row>
    <row r="56" spans="1:8" ht="18">
      <c r="A56" s="6"/>
      <c r="B56" s="6" t="s">
        <v>87</v>
      </c>
      <c r="C56" s="31" t="s">
        <v>88</v>
      </c>
      <c r="D56" s="12">
        <v>0</v>
      </c>
      <c r="E56" s="37"/>
      <c r="F56" s="9"/>
      <c r="G56" s="8"/>
      <c r="H56" s="9"/>
    </row>
    <row r="57" spans="1:8" ht="18">
      <c r="A57" s="6"/>
      <c r="B57" s="6" t="s">
        <v>89</v>
      </c>
      <c r="C57" s="39" t="s">
        <v>90</v>
      </c>
      <c r="D57" s="12">
        <v>0</v>
      </c>
      <c r="E57" s="37"/>
      <c r="F57" s="9"/>
      <c r="G57" s="8"/>
      <c r="H57" s="9"/>
    </row>
    <row r="58" spans="1:8" ht="18">
      <c r="A58" s="6"/>
      <c r="B58" s="6" t="s">
        <v>91</v>
      </c>
      <c r="C58" s="31" t="s">
        <v>92</v>
      </c>
      <c r="D58" s="12">
        <v>9315</v>
      </c>
      <c r="E58" s="37"/>
      <c r="F58" s="9"/>
      <c r="G58" s="8"/>
      <c r="H58" s="9"/>
    </row>
    <row r="59" spans="1:8" ht="18">
      <c r="A59" s="6"/>
      <c r="B59" s="6" t="s">
        <v>93</v>
      </c>
      <c r="C59" s="31" t="s">
        <v>94</v>
      </c>
      <c r="D59" s="12">
        <v>0</v>
      </c>
      <c r="E59" s="37"/>
      <c r="F59" s="9"/>
      <c r="G59" s="8"/>
      <c r="H59" s="9"/>
    </row>
    <row r="60" spans="1:8" ht="18">
      <c r="A60" s="6"/>
      <c r="B60" s="6" t="s">
        <v>95</v>
      </c>
      <c r="C60" s="31" t="s">
        <v>96</v>
      </c>
      <c r="D60" s="12">
        <v>0</v>
      </c>
      <c r="E60" s="37"/>
      <c r="F60" s="9"/>
      <c r="G60" s="8"/>
      <c r="H60" s="9"/>
    </row>
    <row r="61" spans="1:8" ht="18">
      <c r="A61" s="6"/>
      <c r="B61" s="6" t="s">
        <v>97</v>
      </c>
      <c r="C61" s="31" t="s">
        <v>98</v>
      </c>
      <c r="D61" s="12">
        <v>0</v>
      </c>
      <c r="E61" s="37"/>
      <c r="F61" s="9"/>
      <c r="G61" s="8"/>
      <c r="H61" s="9"/>
    </row>
    <row r="62" spans="1:8" ht="18">
      <c r="A62" s="6"/>
      <c r="B62" s="6" t="s">
        <v>99</v>
      </c>
      <c r="C62" s="31" t="s">
        <v>100</v>
      </c>
      <c r="D62" s="12">
        <v>0</v>
      </c>
      <c r="E62" s="40"/>
      <c r="F62" s="9"/>
      <c r="G62" s="8"/>
      <c r="H62" s="9"/>
    </row>
    <row r="63" spans="1:8" ht="18">
      <c r="A63" s="6"/>
      <c r="B63" s="6" t="s">
        <v>101</v>
      </c>
      <c r="C63" s="31" t="s">
        <v>102</v>
      </c>
      <c r="D63" s="12">
        <v>0</v>
      </c>
      <c r="E63" s="40"/>
      <c r="F63" s="9"/>
      <c r="G63" s="8"/>
      <c r="H63" s="9"/>
    </row>
    <row r="64" spans="1:8" ht="18">
      <c r="A64" s="6"/>
      <c r="B64" s="6" t="s">
        <v>103</v>
      </c>
      <c r="C64" s="31" t="s">
        <v>104</v>
      </c>
      <c r="D64" s="12">
        <v>0</v>
      </c>
      <c r="E64" s="40"/>
      <c r="F64" s="9"/>
      <c r="G64" s="8"/>
      <c r="H64" s="9"/>
    </row>
    <row r="65" spans="1:8" ht="18">
      <c r="A65" s="6"/>
      <c r="B65" s="6" t="s">
        <v>105</v>
      </c>
      <c r="C65" s="31" t="s">
        <v>106</v>
      </c>
      <c r="D65" s="12">
        <v>0</v>
      </c>
      <c r="E65" s="40"/>
      <c r="F65" s="9"/>
      <c r="G65" s="8"/>
      <c r="H65" s="9"/>
    </row>
    <row r="66" spans="1:8" ht="18">
      <c r="A66" s="6"/>
      <c r="B66" s="6" t="s">
        <v>107</v>
      </c>
      <c r="C66" s="31" t="s">
        <v>108</v>
      </c>
      <c r="D66" s="12">
        <v>0</v>
      </c>
      <c r="E66" s="40"/>
      <c r="F66" s="9"/>
      <c r="G66" s="8"/>
      <c r="H66" s="9"/>
    </row>
    <row r="67" spans="1:8" ht="18">
      <c r="A67" s="6"/>
      <c r="B67" s="6" t="s">
        <v>109</v>
      </c>
      <c r="C67" s="31" t="s">
        <v>110</v>
      </c>
      <c r="D67" s="12">
        <v>0</v>
      </c>
      <c r="E67" s="40"/>
      <c r="F67" s="9"/>
      <c r="G67" s="8"/>
      <c r="H67" s="9"/>
    </row>
    <row r="68" spans="1:8" ht="18">
      <c r="A68" s="6"/>
      <c r="B68" s="6" t="s">
        <v>111</v>
      </c>
      <c r="C68" s="31" t="s">
        <v>112</v>
      </c>
      <c r="D68" s="12">
        <v>0</v>
      </c>
      <c r="E68" s="40"/>
      <c r="F68" s="9"/>
      <c r="G68" s="8"/>
      <c r="H68" s="9"/>
    </row>
    <row r="69" spans="1:8" ht="18">
      <c r="A69" s="6"/>
      <c r="B69" s="6" t="s">
        <v>113</v>
      </c>
      <c r="C69" s="31" t="s">
        <v>114</v>
      </c>
      <c r="D69" s="12">
        <v>0</v>
      </c>
      <c r="E69" s="40"/>
      <c r="F69" s="9"/>
      <c r="G69" s="8"/>
      <c r="H69" s="9"/>
    </row>
    <row r="70" spans="1:8" ht="18">
      <c r="A70" s="6"/>
      <c r="B70" s="6" t="s">
        <v>115</v>
      </c>
      <c r="C70" s="31" t="s">
        <v>116</v>
      </c>
      <c r="D70" s="12">
        <v>0</v>
      </c>
      <c r="E70" s="40"/>
      <c r="F70" s="9"/>
      <c r="G70" s="8"/>
      <c r="H70" s="9"/>
    </row>
    <row r="71" spans="1:8" ht="18">
      <c r="A71" s="6"/>
      <c r="B71" s="6" t="s">
        <v>117</v>
      </c>
      <c r="C71" s="31" t="s">
        <v>118</v>
      </c>
      <c r="D71" s="12">
        <v>0</v>
      </c>
      <c r="E71" s="40"/>
      <c r="F71" s="9"/>
      <c r="G71" s="8"/>
      <c r="H71" s="9"/>
    </row>
    <row r="72" spans="1:8" ht="18">
      <c r="A72" s="6"/>
      <c r="B72" s="6" t="s">
        <v>119</v>
      </c>
      <c r="C72" s="31" t="s">
        <v>120</v>
      </c>
      <c r="D72" s="12">
        <v>0</v>
      </c>
      <c r="E72" s="40"/>
      <c r="F72" s="9"/>
      <c r="G72" s="8"/>
      <c r="H72" s="9"/>
    </row>
    <row r="73" spans="1:8" ht="18">
      <c r="A73" s="6"/>
      <c r="B73" s="6" t="s">
        <v>121</v>
      </c>
      <c r="C73" s="31" t="s">
        <v>122</v>
      </c>
      <c r="D73" s="12">
        <v>0</v>
      </c>
      <c r="E73" s="40"/>
      <c r="F73" s="9"/>
      <c r="G73" s="8"/>
      <c r="H73" s="9"/>
    </row>
    <row r="74" spans="1:8" ht="18">
      <c r="A74" s="6"/>
      <c r="B74" s="6" t="s">
        <v>123</v>
      </c>
      <c r="C74" s="31" t="s">
        <v>124</v>
      </c>
      <c r="D74" s="12">
        <v>0</v>
      </c>
      <c r="E74" s="40"/>
      <c r="F74" s="9"/>
      <c r="G74" s="8"/>
      <c r="H74" s="9"/>
    </row>
    <row r="75" spans="1:8" ht="18">
      <c r="A75" s="6"/>
      <c r="B75" s="6" t="s">
        <v>125</v>
      </c>
      <c r="C75" s="31" t="s">
        <v>126</v>
      </c>
      <c r="D75" s="12">
        <v>0</v>
      </c>
      <c r="E75" s="40"/>
      <c r="F75" s="9"/>
      <c r="G75" s="8"/>
      <c r="H75" s="9"/>
    </row>
    <row r="76" spans="1:8" ht="18.75" thickBot="1">
      <c r="A76" s="6"/>
      <c r="B76" s="6" t="s">
        <v>127</v>
      </c>
      <c r="C76" s="31" t="s">
        <v>128</v>
      </c>
      <c r="D76" s="12">
        <v>0</v>
      </c>
      <c r="E76" s="40"/>
      <c r="F76" s="9"/>
      <c r="G76" s="8"/>
      <c r="H76" s="9"/>
    </row>
    <row r="77" spans="1:8" ht="18.75" thickBot="1">
      <c r="A77" s="22" t="s">
        <v>129</v>
      </c>
      <c r="B77" s="23"/>
      <c r="C77" s="24" t="s">
        <v>130</v>
      </c>
      <c r="D77" s="27"/>
      <c r="E77" s="26">
        <f>SUM(D78:D80)</f>
        <v>0</v>
      </c>
      <c r="F77" s="25"/>
      <c r="G77" s="41">
        <f>E77/F87</f>
        <v>0</v>
      </c>
      <c r="H77" s="9"/>
    </row>
    <row r="78" spans="1:8" ht="18">
      <c r="A78" s="6"/>
      <c r="B78" s="6" t="s">
        <v>131</v>
      </c>
      <c r="C78" s="31" t="s">
        <v>132</v>
      </c>
      <c r="D78" s="12">
        <v>0</v>
      </c>
      <c r="E78" s="37"/>
      <c r="F78" s="9"/>
      <c r="G78" s="42"/>
      <c r="H78" s="9"/>
    </row>
    <row r="79" spans="1:8" ht="18">
      <c r="A79" s="6"/>
      <c r="B79" s="6" t="s">
        <v>133</v>
      </c>
      <c r="C79" s="31" t="s">
        <v>134</v>
      </c>
      <c r="D79" s="12">
        <v>0</v>
      </c>
      <c r="E79" s="37"/>
      <c r="F79" s="9"/>
      <c r="G79" s="42"/>
      <c r="H79" s="9"/>
    </row>
    <row r="80" spans="1:8" ht="18.75" thickBot="1">
      <c r="A80" s="6"/>
      <c r="B80" s="6" t="s">
        <v>135</v>
      </c>
      <c r="C80" s="31" t="s">
        <v>136</v>
      </c>
      <c r="D80" s="12">
        <v>0</v>
      </c>
      <c r="E80" s="37"/>
      <c r="F80" s="9"/>
      <c r="G80" s="8"/>
      <c r="H80" s="9"/>
    </row>
    <row r="81" spans="1:8" ht="18.75" thickBot="1">
      <c r="A81" s="22" t="s">
        <v>137</v>
      </c>
      <c r="B81" s="23"/>
      <c r="C81" s="24" t="s">
        <v>138</v>
      </c>
      <c r="D81" s="27"/>
      <c r="E81" s="26">
        <f>SUM(D82:D86)</f>
        <v>0</v>
      </c>
      <c r="F81" s="25"/>
      <c r="G81" s="28">
        <f>E81/F87</f>
        <v>0</v>
      </c>
      <c r="H81" s="9"/>
    </row>
    <row r="82" spans="1:8" ht="15">
      <c r="A82" s="6"/>
      <c r="B82" s="6"/>
      <c r="C82" s="31"/>
      <c r="D82" s="12"/>
      <c r="E82" s="36"/>
      <c r="F82" s="9"/>
      <c r="G82" s="8"/>
      <c r="H82" s="9"/>
    </row>
    <row r="83" spans="1:8" ht="15">
      <c r="A83" s="6"/>
      <c r="B83" s="6" t="s">
        <v>139</v>
      </c>
      <c r="C83" s="31" t="s">
        <v>140</v>
      </c>
      <c r="D83" s="12">
        <v>0</v>
      </c>
      <c r="E83" s="36"/>
      <c r="F83" s="9"/>
      <c r="G83" s="8"/>
      <c r="H83" s="9"/>
    </row>
    <row r="84" spans="1:8" ht="15">
      <c r="A84" s="6"/>
      <c r="B84" s="6" t="s">
        <v>141</v>
      </c>
      <c r="C84" s="31" t="s">
        <v>142</v>
      </c>
      <c r="D84" s="12">
        <v>0</v>
      </c>
      <c r="E84" s="36"/>
      <c r="F84" s="9"/>
      <c r="G84" s="8"/>
      <c r="H84" s="9"/>
    </row>
    <row r="85" spans="1:8" ht="15">
      <c r="A85" s="6"/>
      <c r="B85" s="6" t="s">
        <v>143</v>
      </c>
      <c r="C85" s="35" t="s">
        <v>144</v>
      </c>
      <c r="D85" s="12">
        <v>0</v>
      </c>
      <c r="E85" s="36"/>
      <c r="F85" s="9"/>
      <c r="G85" s="8"/>
      <c r="H85" s="9"/>
    </row>
    <row r="86" spans="1:8" ht="15.75" thickBot="1">
      <c r="A86" s="6"/>
      <c r="B86" s="6" t="s">
        <v>145</v>
      </c>
      <c r="C86" s="39" t="s">
        <v>146</v>
      </c>
      <c r="D86" s="12">
        <v>0</v>
      </c>
      <c r="E86" s="36"/>
      <c r="F86" s="9"/>
      <c r="G86" s="8"/>
      <c r="H86" s="9"/>
    </row>
    <row r="87" spans="1:8" ht="21" thickBot="1">
      <c r="A87" s="14" t="s">
        <v>147</v>
      </c>
      <c r="B87" s="15"/>
      <c r="C87" s="16"/>
      <c r="D87" s="17"/>
      <c r="E87" s="18"/>
      <c r="F87" s="43">
        <f>E20+E32+E52+E77+E81</f>
        <v>10015</v>
      </c>
      <c r="G87" s="44">
        <f>G20+G32+G52+G77+G81</f>
        <v>1</v>
      </c>
      <c r="H87" s="9"/>
    </row>
    <row r="88" spans="1:8" ht="15.75" thickBot="1">
      <c r="A88" s="45"/>
      <c r="B88" s="46"/>
      <c r="C88" s="45"/>
      <c r="D88" s="47"/>
      <c r="E88" s="48"/>
      <c r="F88" s="49"/>
      <c r="G88" s="50"/>
      <c r="H88" s="9"/>
    </row>
    <row r="89" spans="1:8" ht="21" thickBot="1">
      <c r="A89" s="51" t="s">
        <v>148</v>
      </c>
      <c r="B89" s="52"/>
      <c r="C89" s="53"/>
      <c r="D89" s="54"/>
      <c r="E89" s="55"/>
      <c r="F89" s="43">
        <f>F16-F87</f>
        <v>4989985</v>
      </c>
      <c r="G89" s="56"/>
      <c r="H89" s="9"/>
    </row>
    <row r="90" spans="1:8" ht="15">
      <c r="A90" s="4" t="s">
        <v>149</v>
      </c>
      <c r="B90" s="4"/>
      <c r="C90" s="4"/>
      <c r="D90" s="4"/>
      <c r="E90" s="4"/>
      <c r="F90" s="4"/>
      <c r="G90" s="4"/>
      <c r="H90" s="9"/>
    </row>
    <row r="91" spans="1:8" ht="15">
      <c r="A91" s="4"/>
      <c r="B91" s="4"/>
      <c r="C91" s="4"/>
      <c r="D91" s="4"/>
      <c r="E91" s="4"/>
      <c r="F91" s="4"/>
      <c r="G91" s="4"/>
      <c r="H91" s="9"/>
    </row>
    <row r="92" spans="1:8" ht="15">
      <c r="A92" s="4"/>
      <c r="B92" s="4"/>
      <c r="C92" s="4"/>
      <c r="D92" s="4"/>
      <c r="E92" s="4"/>
      <c r="F92" s="4"/>
      <c r="G92" s="4"/>
      <c r="H92" s="9"/>
    </row>
    <row r="93" spans="1:8" ht="15">
      <c r="A93" s="4"/>
      <c r="B93" s="4"/>
      <c r="C93" s="4"/>
      <c r="D93" s="4"/>
      <c r="E93" s="4"/>
      <c r="F93" s="4"/>
      <c r="G93" s="4"/>
      <c r="H93" s="9"/>
    </row>
    <row r="94" spans="1:7" ht="15">
      <c r="A94" s="4"/>
      <c r="B94" s="4"/>
      <c r="C94" s="4"/>
      <c r="D94" s="4"/>
      <c r="E94" s="4"/>
      <c r="F94" s="4"/>
      <c r="G94" s="4"/>
    </row>
    <row r="95" spans="1:7" ht="15">
      <c r="A95" s="4" t="s">
        <v>150</v>
      </c>
      <c r="B95" s="4"/>
      <c r="C95" s="4"/>
      <c r="D95" s="4"/>
      <c r="E95" s="4"/>
      <c r="F95" s="4"/>
      <c r="G95" s="4"/>
    </row>
    <row r="96" spans="1:7" ht="4.5" customHeight="1">
      <c r="A96" s="4"/>
      <c r="B96" s="4"/>
      <c r="C96" s="4"/>
      <c r="D96" s="4"/>
      <c r="E96" s="4"/>
      <c r="F96" s="4"/>
      <c r="G96" s="4"/>
    </row>
    <row r="97" spans="1:7" ht="15" hidden="1">
      <c r="A97" s="4"/>
      <c r="B97" s="4"/>
      <c r="C97" s="4"/>
      <c r="D97" s="4"/>
      <c r="E97" s="4"/>
      <c r="F97" s="4"/>
      <c r="G97" s="4"/>
    </row>
    <row r="98" spans="1:7" ht="15" hidden="1">
      <c r="A98" s="4"/>
      <c r="B98" s="4"/>
      <c r="C98" s="4"/>
      <c r="D98" s="4"/>
      <c r="E98" s="4"/>
      <c r="F98" s="4"/>
      <c r="G98" s="4"/>
    </row>
    <row r="99" spans="1:7" ht="15" hidden="1">
      <c r="A99" s="4"/>
      <c r="B99" s="4"/>
      <c r="C99" s="4"/>
      <c r="D99" s="4"/>
      <c r="E99" s="4"/>
      <c r="F99" s="4"/>
      <c r="G99" s="4"/>
    </row>
    <row r="100" spans="1:7" ht="15">
      <c r="A100" s="57" t="s">
        <v>151</v>
      </c>
      <c r="B100" s="58"/>
      <c r="C100" s="58"/>
      <c r="D100" s="58"/>
      <c r="E100" s="58"/>
      <c r="F100" s="58"/>
      <c r="G100" s="58"/>
    </row>
  </sheetData>
  <sheetProtection/>
  <mergeCells count="8">
    <mergeCell ref="A90:G94"/>
    <mergeCell ref="A95:G99"/>
    <mergeCell ref="A100:G100"/>
    <mergeCell ref="A7:F7"/>
    <mergeCell ref="A8:F8"/>
    <mergeCell ref="A9:F9"/>
    <mergeCell ref="A10:F10"/>
    <mergeCell ref="A11:F11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Autoridad Nacional de Asuntos Maritimos</dc:creator>
  <cp:keywords/>
  <dc:description/>
  <cp:lastModifiedBy>Autoridad Nacional de Asuntos Maritimos</cp:lastModifiedBy>
  <dcterms:created xsi:type="dcterms:W3CDTF">2018-02-13T15:37:36Z</dcterms:created>
  <dcterms:modified xsi:type="dcterms:W3CDTF">2018-02-13T15:54:22Z</dcterms:modified>
  <cp:category/>
  <cp:version/>
  <cp:contentType/>
  <cp:contentStatus/>
</cp:coreProperties>
</file>